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555" windowWidth="11355" windowHeight="8850" activeTab="1"/>
  </bookViews>
  <sheets>
    <sheet name="STAT" sheetId="1" r:id="rId1"/>
    <sheet name="Spesta" sheetId="2" r:id="rId2"/>
    <sheet name="Регион" sheetId="3" r:id="rId3"/>
  </sheets>
  <definedNames/>
  <calcPr fullCalcOnLoad="1"/>
</workbook>
</file>

<file path=xl/sharedStrings.xml><?xml version="1.0" encoding="utf-8"?>
<sst xmlns="http://schemas.openxmlformats.org/spreadsheetml/2006/main" count="157" uniqueCount="157">
  <si>
    <t>NOM</t>
  </si>
  <si>
    <t>SORT</t>
  </si>
  <si>
    <t>IMA</t>
  </si>
  <si>
    <t>SPEA</t>
  </si>
  <si>
    <t>STTS</t>
  </si>
  <si>
    <t>S0001</t>
  </si>
  <si>
    <t>S0002</t>
  </si>
  <si>
    <t>S0100</t>
  </si>
  <si>
    <t>S0101</t>
  </si>
  <si>
    <t>S0200</t>
  </si>
  <si>
    <t>S0201</t>
  </si>
  <si>
    <t>S0300</t>
  </si>
  <si>
    <t>S0301</t>
  </si>
  <si>
    <t>S0400</t>
  </si>
  <si>
    <t>S0401</t>
  </si>
  <si>
    <t>S0500</t>
  </si>
  <si>
    <t>S0501</t>
  </si>
  <si>
    <t>S0600</t>
  </si>
  <si>
    <t>S0601</t>
  </si>
  <si>
    <t>S0700</t>
  </si>
  <si>
    <t>S0701</t>
  </si>
  <si>
    <t>S0800</t>
  </si>
  <si>
    <t>S0801</t>
  </si>
  <si>
    <t>S0900</t>
  </si>
  <si>
    <t>S0901</t>
  </si>
  <si>
    <t>S1000</t>
  </si>
  <si>
    <t>S1001</t>
  </si>
  <si>
    <t>S1100</t>
  </si>
  <si>
    <t>S1101</t>
  </si>
  <si>
    <t>S1200</t>
  </si>
  <si>
    <t>S1201</t>
  </si>
  <si>
    <t>S1300</t>
  </si>
  <si>
    <t>S1301</t>
  </si>
  <si>
    <t>S1400</t>
  </si>
  <si>
    <t>S1401</t>
  </si>
  <si>
    <t>DTVV</t>
  </si>
  <si>
    <t>DTCOR</t>
  </si>
  <si>
    <t>KGR</t>
  </si>
  <si>
    <t>OTB</t>
  </si>
  <si>
    <t>ТЕРАПЕВТЫ</t>
  </si>
  <si>
    <t>therapeutists</t>
  </si>
  <si>
    <t>ПЕДИАТРЫ</t>
  </si>
  <si>
    <t>pediatricians</t>
  </si>
  <si>
    <t>ХИРУРГИ</t>
  </si>
  <si>
    <t>surgeons</t>
  </si>
  <si>
    <t>АКУШЕР-ГИНЕКОЛОГИ</t>
  </si>
  <si>
    <t>obstetrician-gynecol</t>
  </si>
  <si>
    <t>ПСИХИАТРЫ</t>
  </si>
  <si>
    <t>psychiatricians</t>
  </si>
  <si>
    <t>neuropatologists</t>
  </si>
  <si>
    <t>СТОМАТОЛОГИ</t>
  </si>
  <si>
    <t>dentists</t>
  </si>
  <si>
    <t>АНЕСТ-РЕАНИМАТОЛОГИ</t>
  </si>
  <si>
    <t>anesthes-rheunimatol</t>
  </si>
  <si>
    <t>КАРДИОЛОГИ</t>
  </si>
  <si>
    <t>cardiologists</t>
  </si>
  <si>
    <t>ОФТАЛЬМОЛОГИ</t>
  </si>
  <si>
    <t>ophthalmologists</t>
  </si>
  <si>
    <t>ДЕРМАТО-ВЕНЕРОЛОГИ</t>
  </si>
  <si>
    <t>derma-venerologists</t>
  </si>
  <si>
    <t>ИНФЕКЦИОНИСТЫ</t>
  </si>
  <si>
    <t>infectionists</t>
  </si>
  <si>
    <t>ОТОЛАРИНГОЛОГИ</t>
  </si>
  <si>
    <t>othorhinolaryngolog</t>
  </si>
  <si>
    <t>ОРГ ЗДРАВООХР</t>
  </si>
  <si>
    <t>administrators</t>
  </si>
  <si>
    <t>ФТИЗИАТРЫ</t>
  </si>
  <si>
    <t>tuberculosis</t>
  </si>
  <si>
    <t>УРОЛОГИ</t>
  </si>
  <si>
    <t>urologists</t>
  </si>
  <si>
    <t>ЭНДОКРИНОЛОГИ</t>
  </si>
  <si>
    <t>endocrinologists</t>
  </si>
  <si>
    <t>ОНКОЛОГИ</t>
  </si>
  <si>
    <t>oncologists</t>
  </si>
  <si>
    <t>ВРАЧИ СКОРОЙ ПОМОЩИ</t>
  </si>
  <si>
    <t>ambulance doctors</t>
  </si>
  <si>
    <t>ГАСТРОЭНТЕРОЛОГИ</t>
  </si>
  <si>
    <t>gastroenterologists</t>
  </si>
  <si>
    <t>ПУЛЬМОНОЛОГИ</t>
  </si>
  <si>
    <t>pneumologists</t>
  </si>
  <si>
    <t>АЛЛЕРГОЛОГИ</t>
  </si>
  <si>
    <t>allergists</t>
  </si>
  <si>
    <t>РЕВМАТОЛОГИ</t>
  </si>
  <si>
    <t>rheumatologists</t>
  </si>
  <si>
    <t>НЕФРОЛОГИ</t>
  </si>
  <si>
    <t>nephrologists</t>
  </si>
  <si>
    <t>ЭНДОСКОПИСТЫ</t>
  </si>
  <si>
    <t>endoscopists</t>
  </si>
  <si>
    <t>ГЕМАТОЛОГИ</t>
  </si>
  <si>
    <t>hematologists</t>
  </si>
  <si>
    <t>РАДИОЛОГИ</t>
  </si>
  <si>
    <t>radiologists</t>
  </si>
  <si>
    <t>п р о ч и е</t>
  </si>
  <si>
    <t>others</t>
  </si>
  <si>
    <t>Регион</t>
  </si>
  <si>
    <t>ИТОГО:</t>
  </si>
  <si>
    <t>Весь Казахстан</t>
  </si>
  <si>
    <t>ГРУППА специальностей</t>
  </si>
  <si>
    <t>01</t>
  </si>
  <si>
    <t>02</t>
  </si>
  <si>
    <t>04</t>
  </si>
  <si>
    <t>05</t>
  </si>
  <si>
    <t>09</t>
  </si>
  <si>
    <t>08</t>
  </si>
  <si>
    <t>03</t>
  </si>
  <si>
    <t>07</t>
  </si>
  <si>
    <t>16</t>
  </si>
  <si>
    <t>11</t>
  </si>
  <si>
    <t>15</t>
  </si>
  <si>
    <t>14</t>
  </si>
  <si>
    <t>12</t>
  </si>
  <si>
    <t>06</t>
  </si>
  <si>
    <t>13</t>
  </si>
  <si>
    <t>18</t>
  </si>
  <si>
    <t>19</t>
  </si>
  <si>
    <t>17</t>
  </si>
  <si>
    <t>10</t>
  </si>
  <si>
    <t>23</t>
  </si>
  <si>
    <t>25</t>
  </si>
  <si>
    <t>28</t>
  </si>
  <si>
    <t>22</t>
  </si>
  <si>
    <t>27</t>
  </si>
  <si>
    <t>21</t>
  </si>
  <si>
    <t>26</t>
  </si>
  <si>
    <t>24</t>
  </si>
  <si>
    <t>32</t>
  </si>
  <si>
    <t>НЕВРОЛОГИ</t>
  </si>
  <si>
    <t>г Астана</t>
  </si>
  <si>
    <t>г Алматы</t>
  </si>
  <si>
    <t>Акмолинская обл</t>
  </si>
  <si>
    <t>г Кокшетау</t>
  </si>
  <si>
    <t>Актюбинская обл</t>
  </si>
  <si>
    <t>г Актобе</t>
  </si>
  <si>
    <t>Алматинская обл</t>
  </si>
  <si>
    <t>г Талдыкорган</t>
  </si>
  <si>
    <t>г Атырау</t>
  </si>
  <si>
    <t>Восточно-Казахстанская обл</t>
  </si>
  <si>
    <t>г Усть-Каменогорск</t>
  </si>
  <si>
    <t>Жамбылская обл</t>
  </si>
  <si>
    <t>г Тараз</t>
  </si>
  <si>
    <t>Западно-Казахстанская обл</t>
  </si>
  <si>
    <t>г Уральск</t>
  </si>
  <si>
    <t>Карагандинская обл</t>
  </si>
  <si>
    <t>г Караганды</t>
  </si>
  <si>
    <t>г Кызылорда</t>
  </si>
  <si>
    <t>Костанайская обл</t>
  </si>
  <si>
    <t>г Костанай</t>
  </si>
  <si>
    <t>Мангистауская обл</t>
  </si>
  <si>
    <t>г Актау</t>
  </si>
  <si>
    <t>Павлодарская обл</t>
  </si>
  <si>
    <t>г Павлодар</t>
  </si>
  <si>
    <t>г Петропавловск</t>
  </si>
  <si>
    <t>Южно-Казахстанская обл</t>
  </si>
  <si>
    <t>г Шымкент</t>
  </si>
  <si>
    <t>Атырауская обл</t>
  </si>
  <si>
    <t>Кызылординская обл</t>
  </si>
  <si>
    <t>Северо-Казахстанская обл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</si>
</sst>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textRotation="9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textRotation="90"/>
    </xf>
    <xf numFmtId="1" fontId="4" fillId="0" borderId="0" xfId="0" applyNumberFormat="1" applyFont="1" applyAlignment="1">
      <alignment horizontal="center" textRotation="90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6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175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10" xfId="160"/>
    <cellStyle name="Обычный 11" xfId="161"/>
    <cellStyle name="Обычный 2" xfId="162"/>
    <cellStyle name="Обычный 3" xfId="163"/>
    <cellStyle name="Обычный 4" xfId="164"/>
    <cellStyle name="Обычный 5" xfId="165"/>
    <cellStyle name="Обычный 6" xfId="166"/>
    <cellStyle name="Обычный 7" xfId="167"/>
    <cellStyle name="Обычный 8" xfId="168"/>
    <cellStyle name="Обычный 9" xfId="169"/>
    <cellStyle name="Плохой" xfId="170"/>
    <cellStyle name="Пояснение" xfId="171"/>
    <cellStyle name="Примечание" xfId="172"/>
    <cellStyle name="Примечание 10" xfId="173"/>
    <cellStyle name="Примечание 11" xfId="174"/>
    <cellStyle name="Примечание 2" xfId="175"/>
    <cellStyle name="Примечание 3" xfId="176"/>
    <cellStyle name="Примечание 4" xfId="177"/>
    <cellStyle name="Примечание 5" xfId="178"/>
    <cellStyle name="Примечание 6" xfId="179"/>
    <cellStyle name="Примечание 7" xfId="180"/>
    <cellStyle name="Примечание 8" xfId="181"/>
    <cellStyle name="Примечание 9" xfId="182"/>
    <cellStyle name="Percent" xfId="183"/>
    <cellStyle name="Связанная ячейка" xfId="184"/>
    <cellStyle name="Текст предупреждения" xfId="185"/>
    <cellStyle name="Comma" xfId="186"/>
    <cellStyle name="Comma [0]" xfId="187"/>
    <cellStyle name="Хороший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zoomScalePageLayoutView="0" workbookViewId="0" topLeftCell="A4">
      <selection activeCell="AA8" sqref="AA8"/>
    </sheetView>
  </sheetViews>
  <sheetFormatPr defaultColWidth="9.00390625" defaultRowHeight="12.75"/>
  <cols>
    <col min="1" max="1" width="20.75390625" style="8" customWidth="1"/>
    <col min="2" max="2" width="5.875" style="8" customWidth="1"/>
    <col min="3" max="3" width="4.875" style="8" customWidth="1"/>
    <col min="4" max="4" width="5.00390625" style="8" customWidth="1"/>
    <col min="5" max="6" width="3.875" style="8" customWidth="1"/>
    <col min="7" max="8" width="3.75390625" style="8" customWidth="1"/>
    <col min="9" max="9" width="5.875" style="8" customWidth="1"/>
    <col min="10" max="10" width="3.875" style="8" customWidth="1"/>
    <col min="11" max="11" width="3.75390625" style="8" customWidth="1"/>
    <col min="12" max="12" width="4.00390625" style="8" bestFit="1" customWidth="1"/>
    <col min="13" max="14" width="5.125" style="8" customWidth="1"/>
    <col min="15" max="16" width="4.00390625" style="8" bestFit="1" customWidth="1"/>
    <col min="17" max="17" width="4.375" style="8" customWidth="1"/>
    <col min="18" max="18" width="4.00390625" style="8" customWidth="1"/>
    <col min="19" max="19" width="4.00390625" style="8" bestFit="1" customWidth="1"/>
    <col min="20" max="20" width="4.875" style="8" customWidth="1"/>
    <col min="21" max="21" width="3.75390625" style="8" customWidth="1"/>
    <col min="22" max="23" width="4.00390625" style="8" bestFit="1" customWidth="1"/>
    <col min="24" max="25" width="4.00390625" style="8" customWidth="1"/>
    <col min="26" max="28" width="4.00390625" style="8" bestFit="1" customWidth="1"/>
    <col min="29" max="29" width="2.75390625" style="8" customWidth="1"/>
    <col min="30" max="30" width="3.875" style="8" customWidth="1"/>
    <col min="31" max="31" width="3.75390625" style="8" customWidth="1"/>
    <col min="32" max="32" width="4.75390625" style="8" customWidth="1"/>
    <col min="33" max="33" width="6.00390625" style="8" bestFit="1" customWidth="1"/>
    <col min="34" max="16384" width="9.125" style="8" customWidth="1"/>
  </cols>
  <sheetData>
    <row r="1" spans="1:32" s="3" customFormat="1" ht="136.5">
      <c r="A1" s="4" t="s">
        <v>97</v>
      </c>
      <c r="B1" s="5" t="s">
        <v>96</v>
      </c>
      <c r="C1" s="6" t="str">
        <f>Регион!A2</f>
        <v>г Астана</v>
      </c>
      <c r="D1" s="6" t="str">
        <f>Регион!A3</f>
        <v>г Алматы</v>
      </c>
      <c r="E1" s="6" t="str">
        <f>Регион!A4</f>
        <v>Акмолинская обл</v>
      </c>
      <c r="F1" s="6" t="str">
        <f>Регион!A5</f>
        <v>г Кокшетау</v>
      </c>
      <c r="G1" s="6" t="str">
        <f>Регион!A6</f>
        <v>Актюбинская обл</v>
      </c>
      <c r="H1" s="6" t="str">
        <f>Регион!A7</f>
        <v>г Актобе</v>
      </c>
      <c r="I1" s="6" t="str">
        <f>Регион!A8</f>
        <v>Алматинская обл</v>
      </c>
      <c r="J1" s="6" t="str">
        <f>Регион!A9</f>
        <v>г Талдыкорган</v>
      </c>
      <c r="K1" s="6" t="str">
        <f>Регион!A10</f>
        <v>Атырауская обл</v>
      </c>
      <c r="L1" s="6" t="str">
        <f>Регион!A11</f>
        <v>г Атырау</v>
      </c>
      <c r="M1" s="6" t="str">
        <f>Регион!A12</f>
        <v>Восточно-Казахстанская обл</v>
      </c>
      <c r="N1" s="6" t="str">
        <f>Регион!A13</f>
        <v>г Усть-Каменогорск</v>
      </c>
      <c r="O1" s="6" t="str">
        <f>Регион!A14</f>
        <v>Жамбылская обл</v>
      </c>
      <c r="P1" s="6" t="str">
        <f>Регион!A15</f>
        <v>г Тараз</v>
      </c>
      <c r="Q1" s="6" t="str">
        <f>Регион!A16</f>
        <v>Западно-Казахстанская обл</v>
      </c>
      <c r="R1" s="6" t="str">
        <f>Регион!A17</f>
        <v>г Уральск</v>
      </c>
      <c r="S1" s="6" t="str">
        <f>Регион!A18</f>
        <v>Карагандинская обл</v>
      </c>
      <c r="T1" s="6" t="str">
        <f>Регион!A19</f>
        <v>г Караганды</v>
      </c>
      <c r="U1" s="6" t="str">
        <f>Регион!A20</f>
        <v>Кызылординская обл</v>
      </c>
      <c r="V1" s="6" t="str">
        <f>Регион!A21</f>
        <v>г Кызылорда</v>
      </c>
      <c r="W1" s="6" t="str">
        <f>Регион!A22</f>
        <v>Костанайская обл</v>
      </c>
      <c r="X1" s="6" t="str">
        <f>Регион!A23</f>
        <v>г Костанай</v>
      </c>
      <c r="Y1" s="6" t="str">
        <f>Регион!A24</f>
        <v>Мангистауская обл</v>
      </c>
      <c r="Z1" s="6" t="str">
        <f>Регион!A25</f>
        <v>г Актау</v>
      </c>
      <c r="AA1" s="6" t="str">
        <f>Регион!A26</f>
        <v>Павлодарская обл</v>
      </c>
      <c r="AB1" s="6" t="str">
        <f>Регион!A27</f>
        <v>г Павлодар</v>
      </c>
      <c r="AC1" s="6" t="str">
        <f>Регион!A28</f>
        <v>Северо-Казахстанская обл</v>
      </c>
      <c r="AD1" s="6" t="str">
        <f>Регион!A29</f>
        <v>г Петропавловск</v>
      </c>
      <c r="AE1" s="6" t="str">
        <f>Регион!A30</f>
        <v>Южно-Казахстанская обл</v>
      </c>
      <c r="AF1" s="6" t="str">
        <f>Регион!A31</f>
        <v>г Шымкент</v>
      </c>
    </row>
    <row r="2" spans="1:32" s="3" customFormat="1" ht="8.2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6" ht="12">
      <c r="A3" s="9" t="str">
        <f>Spesta!C5</f>
        <v>АКУШЕР-ГИНЕКОЛОГИ</v>
      </c>
      <c r="B3" s="7">
        <f>Spesta!E5</f>
        <v>2190</v>
      </c>
      <c r="C3" s="7">
        <f>Spesta!F5</f>
        <v>168</v>
      </c>
      <c r="D3" s="7">
        <f>Spesta!G5</f>
        <v>641</v>
      </c>
      <c r="E3" s="7">
        <f>Spesta!H5</f>
        <v>72</v>
      </c>
      <c r="F3" s="7">
        <f>Spesta!I5</f>
        <v>20</v>
      </c>
      <c r="G3" s="7">
        <f>Spesta!J5</f>
        <v>26</v>
      </c>
      <c r="H3" s="7">
        <f>Spesta!K5</f>
        <v>72</v>
      </c>
      <c r="I3" s="7">
        <f>Spesta!L5</f>
        <v>96</v>
      </c>
      <c r="J3" s="7">
        <f>Spesta!M5</f>
        <v>2</v>
      </c>
      <c r="K3" s="7">
        <f>Spesta!N5</f>
        <v>15</v>
      </c>
      <c r="L3" s="7">
        <f>Spesta!O5</f>
        <v>32</v>
      </c>
      <c r="M3" s="7">
        <f>Spesta!P5</f>
        <v>166</v>
      </c>
      <c r="N3" s="7">
        <f>Spesta!Q5</f>
        <v>48</v>
      </c>
      <c r="O3" s="7">
        <f>Spesta!R5</f>
        <v>39</v>
      </c>
      <c r="P3" s="7">
        <f>Spesta!S5</f>
        <v>35</v>
      </c>
      <c r="Q3" s="7">
        <f>Spesta!T5</f>
        <v>12</v>
      </c>
      <c r="R3" s="7">
        <f>Spesta!U5</f>
        <v>54</v>
      </c>
      <c r="S3" s="7">
        <f>Spesta!V5</f>
        <v>56</v>
      </c>
      <c r="T3" s="7">
        <f>Spesta!W5</f>
        <v>123</v>
      </c>
      <c r="U3" s="7">
        <f>Spesta!X5</f>
        <v>18</v>
      </c>
      <c r="V3" s="7">
        <f>Spesta!Y5</f>
        <v>35</v>
      </c>
      <c r="W3" s="7">
        <f>Spesta!Z5</f>
        <v>60</v>
      </c>
      <c r="X3" s="7">
        <f>Spesta!AA5</f>
        <v>32</v>
      </c>
      <c r="Y3" s="7">
        <f>Spesta!AB5</f>
        <v>18</v>
      </c>
      <c r="Z3" s="7">
        <f>Spesta!AC5</f>
        <v>70</v>
      </c>
      <c r="AA3" s="7">
        <f>Spesta!AD5</f>
        <v>29</v>
      </c>
      <c r="AB3" s="7">
        <f>Spesta!AE5</f>
        <v>63</v>
      </c>
      <c r="AC3" s="7">
        <f>Spesta!AF5</f>
        <v>4</v>
      </c>
      <c r="AD3" s="7">
        <f>Spesta!AG5</f>
        <v>9</v>
      </c>
      <c r="AE3" s="7">
        <f>Spesta!AH5</f>
        <v>70</v>
      </c>
      <c r="AF3" s="7">
        <f>Spesta!AI5</f>
        <v>105</v>
      </c>
      <c r="AG3" s="7"/>
      <c r="AH3" s="7"/>
      <c r="AI3" s="7"/>
      <c r="AJ3" s="7"/>
    </row>
    <row r="4" spans="1:32" ht="12">
      <c r="A4" s="9" t="str">
        <f>Spesta!C23</f>
        <v>АЛЛЕРГОЛОГИ</v>
      </c>
      <c r="B4" s="7">
        <f>Spesta!E23</f>
        <v>146</v>
      </c>
      <c r="C4" s="7">
        <f>Spesta!F23</f>
        <v>8</v>
      </c>
      <c r="D4" s="7">
        <f>Spesta!G23</f>
        <v>49</v>
      </c>
      <c r="E4" s="7">
        <f>Spesta!H23</f>
        <v>1</v>
      </c>
      <c r="F4" s="7">
        <f>Spesta!I23</f>
        <v>3</v>
      </c>
      <c r="G4" s="7">
        <f>Spesta!J23</f>
        <v>0</v>
      </c>
      <c r="H4" s="7">
        <f>Spesta!K23</f>
        <v>13</v>
      </c>
      <c r="I4" s="7">
        <f>Spesta!L23</f>
        <v>5</v>
      </c>
      <c r="J4" s="7">
        <f>Spesta!M23</f>
        <v>1</v>
      </c>
      <c r="K4" s="7">
        <f>Spesta!N23</f>
        <v>2</v>
      </c>
      <c r="L4" s="7">
        <f>Spesta!O23</f>
        <v>3</v>
      </c>
      <c r="M4" s="7">
        <f>Spesta!P23</f>
        <v>8</v>
      </c>
      <c r="N4" s="7">
        <f>Spesta!Q23</f>
        <v>10</v>
      </c>
      <c r="O4" s="7">
        <f>Spesta!R23</f>
        <v>1</v>
      </c>
      <c r="P4" s="7">
        <f>Spesta!S23</f>
        <v>4</v>
      </c>
      <c r="Q4" s="7">
        <f>Spesta!T23</f>
        <v>0</v>
      </c>
      <c r="R4" s="7">
        <f>Spesta!U23</f>
        <v>3</v>
      </c>
      <c r="S4" s="7">
        <f>Spesta!V23</f>
        <v>3</v>
      </c>
      <c r="T4" s="7">
        <f>Spesta!W23</f>
        <v>6</v>
      </c>
      <c r="U4" s="7">
        <f>Spesta!X23</f>
        <v>0</v>
      </c>
      <c r="V4" s="7">
        <f>Spesta!Y23</f>
        <v>6</v>
      </c>
      <c r="W4" s="7">
        <f>Spesta!Z23</f>
        <v>0</v>
      </c>
      <c r="X4" s="7">
        <f>Spesta!AA23</f>
        <v>2</v>
      </c>
      <c r="Y4" s="7">
        <f>Spesta!AB23</f>
        <v>0</v>
      </c>
      <c r="Z4" s="7">
        <f>Spesta!AC23</f>
        <v>0</v>
      </c>
      <c r="AA4" s="7">
        <f>Spesta!AD23</f>
        <v>2</v>
      </c>
      <c r="AB4" s="7">
        <f>Spesta!AE23</f>
        <v>4</v>
      </c>
      <c r="AC4" s="7">
        <f>Spesta!AF23</f>
        <v>0</v>
      </c>
      <c r="AD4" s="7">
        <f>Spesta!AG23</f>
        <v>0</v>
      </c>
      <c r="AE4" s="7">
        <f>Spesta!AH23</f>
        <v>1</v>
      </c>
      <c r="AF4" s="7">
        <f>Spesta!AI23</f>
        <v>11</v>
      </c>
    </row>
    <row r="5" spans="1:32" ht="12">
      <c r="A5" s="12" t="str">
        <f>Spesta!C9</f>
        <v>АНЕСТ-РЕАНИМАТОЛОГИ</v>
      </c>
      <c r="B5" s="7">
        <f>Spesta!E9</f>
        <v>1312</v>
      </c>
      <c r="C5" s="7">
        <f>Spesta!F9</f>
        <v>63</v>
      </c>
      <c r="D5" s="7">
        <f>Spesta!G9</f>
        <v>305</v>
      </c>
      <c r="E5" s="7">
        <f>Spesta!H9</f>
        <v>20</v>
      </c>
      <c r="F5" s="7">
        <f>Spesta!I9</f>
        <v>21</v>
      </c>
      <c r="G5" s="7">
        <f>Spesta!J9</f>
        <v>13</v>
      </c>
      <c r="H5" s="7">
        <f>Spesta!K9</f>
        <v>31</v>
      </c>
      <c r="I5" s="7">
        <f>Spesta!L9</f>
        <v>38</v>
      </c>
      <c r="J5" s="7">
        <f>Spesta!M9</f>
        <v>7</v>
      </c>
      <c r="K5" s="7">
        <f>Spesta!N9</f>
        <v>4</v>
      </c>
      <c r="L5" s="7">
        <f>Spesta!O9</f>
        <v>30</v>
      </c>
      <c r="M5" s="7">
        <f>Spesta!P9</f>
        <v>99</v>
      </c>
      <c r="N5" s="7">
        <f>Spesta!Q9</f>
        <v>65</v>
      </c>
      <c r="O5" s="7">
        <f>Spesta!R9</f>
        <v>23</v>
      </c>
      <c r="P5" s="7">
        <f>Spesta!S9</f>
        <v>42</v>
      </c>
      <c r="Q5" s="7">
        <f>Spesta!T9</f>
        <v>1</v>
      </c>
      <c r="R5" s="7">
        <f>Spesta!U9</f>
        <v>44</v>
      </c>
      <c r="S5" s="7">
        <f>Spesta!V9</f>
        <v>33</v>
      </c>
      <c r="T5" s="7">
        <f>Spesta!W9</f>
        <v>103</v>
      </c>
      <c r="U5" s="7">
        <f>Spesta!X9</f>
        <v>13</v>
      </c>
      <c r="V5" s="7">
        <f>Spesta!Y9</f>
        <v>17</v>
      </c>
      <c r="W5" s="7">
        <f>Spesta!Z9</f>
        <v>38</v>
      </c>
      <c r="X5" s="7">
        <f>Spesta!AA9</f>
        <v>42</v>
      </c>
      <c r="Y5" s="7">
        <f>Spesta!AB9</f>
        <v>3</v>
      </c>
      <c r="Z5" s="7">
        <f>Spesta!AC9</f>
        <v>35</v>
      </c>
      <c r="AA5" s="7">
        <f>Spesta!AD9</f>
        <v>14</v>
      </c>
      <c r="AB5" s="7">
        <f>Spesta!AE9</f>
        <v>52</v>
      </c>
      <c r="AC5" s="7">
        <f>Spesta!AF9</f>
        <v>3</v>
      </c>
      <c r="AD5" s="7">
        <f>Spesta!AG9</f>
        <v>27</v>
      </c>
      <c r="AE5" s="7">
        <f>Spesta!AH9</f>
        <v>31</v>
      </c>
      <c r="AF5" s="7">
        <f>Spesta!AI9</f>
        <v>95</v>
      </c>
    </row>
    <row r="6" spans="1:32" ht="12">
      <c r="A6" s="12" t="str">
        <f>Spesta!C20</f>
        <v>ВРАЧИ СКОРОЙ ПОМОЩИ</v>
      </c>
      <c r="B6" s="7">
        <f>Spesta!E20</f>
        <v>333</v>
      </c>
      <c r="C6" s="7">
        <f>Spesta!F20</f>
        <v>0</v>
      </c>
      <c r="D6" s="7">
        <f>Spesta!G20</f>
        <v>250</v>
      </c>
      <c r="E6" s="7">
        <f>Spesta!H20</f>
        <v>11</v>
      </c>
      <c r="F6" s="7">
        <f>Spesta!I20</f>
        <v>16</v>
      </c>
      <c r="G6" s="7">
        <f>Spesta!J20</f>
        <v>1</v>
      </c>
      <c r="H6" s="7">
        <f>Spesta!K20</f>
        <v>2</v>
      </c>
      <c r="I6" s="7">
        <f>Spesta!L20</f>
        <v>8</v>
      </c>
      <c r="J6" s="7">
        <f>Spesta!M20</f>
        <v>0</v>
      </c>
      <c r="K6" s="7">
        <f>Spesta!N20</f>
        <v>0</v>
      </c>
      <c r="L6" s="7">
        <f>Spesta!O20</f>
        <v>0</v>
      </c>
      <c r="M6" s="7">
        <f>Spesta!P20</f>
        <v>17</v>
      </c>
      <c r="N6" s="7">
        <f>Spesta!Q20</f>
        <v>1</v>
      </c>
      <c r="O6" s="7">
        <f>Spesta!R20</f>
        <v>1</v>
      </c>
      <c r="P6" s="7">
        <f>Spesta!S20</f>
        <v>0</v>
      </c>
      <c r="Q6" s="7">
        <f>Spesta!T20</f>
        <v>0</v>
      </c>
      <c r="R6" s="7">
        <f>Spesta!U20</f>
        <v>0</v>
      </c>
      <c r="S6" s="7">
        <f>Spesta!V20</f>
        <v>0</v>
      </c>
      <c r="T6" s="7">
        <f>Spesta!W20</f>
        <v>0</v>
      </c>
      <c r="U6" s="7">
        <f>Spesta!X20</f>
        <v>0</v>
      </c>
      <c r="V6" s="7">
        <f>Spesta!Y20</f>
        <v>0</v>
      </c>
      <c r="W6" s="7">
        <f>Spesta!Z20</f>
        <v>4</v>
      </c>
      <c r="X6" s="7">
        <f>Spesta!AA20</f>
        <v>0</v>
      </c>
      <c r="Y6" s="7">
        <f>Spesta!AB20</f>
        <v>7</v>
      </c>
      <c r="Z6" s="7">
        <f>Spesta!AC20</f>
        <v>0</v>
      </c>
      <c r="AA6" s="7">
        <f>Spesta!AD20</f>
        <v>0</v>
      </c>
      <c r="AB6" s="7">
        <f>Spesta!AE20</f>
        <v>0</v>
      </c>
      <c r="AC6" s="7">
        <f>Spesta!AF20</f>
        <v>0</v>
      </c>
      <c r="AD6" s="7">
        <f>Spesta!AG20</f>
        <v>0</v>
      </c>
      <c r="AE6" s="7">
        <f>Spesta!AH20</f>
        <v>14</v>
      </c>
      <c r="AF6" s="7">
        <f>Spesta!AI20</f>
        <v>1</v>
      </c>
    </row>
    <row r="7" spans="1:32" ht="12">
      <c r="A7" s="9" t="str">
        <f>Spesta!C21</f>
        <v>ГАСТРОЭНТЕРОЛОГИ</v>
      </c>
      <c r="B7" s="7">
        <f>Spesta!E21</f>
        <v>195</v>
      </c>
      <c r="C7" s="7">
        <f>Spesta!F21</f>
        <v>20</v>
      </c>
      <c r="D7" s="7">
        <f>Spesta!G21</f>
        <v>58</v>
      </c>
      <c r="E7" s="7">
        <f>Spesta!H21</f>
        <v>1</v>
      </c>
      <c r="F7" s="7">
        <f>Spesta!I21</f>
        <v>6</v>
      </c>
      <c r="G7" s="7">
        <f>Spesta!J21</f>
        <v>0</v>
      </c>
      <c r="H7" s="7">
        <f>Spesta!K21</f>
        <v>4</v>
      </c>
      <c r="I7" s="7">
        <f>Spesta!L21</f>
        <v>6</v>
      </c>
      <c r="J7" s="7">
        <f>Spesta!M21</f>
        <v>0</v>
      </c>
      <c r="K7" s="7">
        <f>Spesta!N21</f>
        <v>0</v>
      </c>
      <c r="L7" s="7">
        <f>Spesta!O21</f>
        <v>5</v>
      </c>
      <c r="M7" s="7">
        <f>Spesta!P21</f>
        <v>13</v>
      </c>
      <c r="N7" s="7">
        <f>Spesta!Q21</f>
        <v>6</v>
      </c>
      <c r="O7" s="7">
        <f>Spesta!R21</f>
        <v>1</v>
      </c>
      <c r="P7" s="7">
        <f>Spesta!S21</f>
        <v>8</v>
      </c>
      <c r="Q7" s="7">
        <f>Spesta!T21</f>
        <v>0</v>
      </c>
      <c r="R7" s="7">
        <f>Spesta!U21</f>
        <v>6</v>
      </c>
      <c r="S7" s="7">
        <f>Spesta!V21</f>
        <v>2</v>
      </c>
      <c r="T7" s="7">
        <f>Spesta!W21</f>
        <v>10</v>
      </c>
      <c r="U7" s="7">
        <f>Spesta!X21</f>
        <v>0</v>
      </c>
      <c r="V7" s="7">
        <f>Spesta!Y21</f>
        <v>4</v>
      </c>
      <c r="W7" s="7">
        <f>Spesta!Z21</f>
        <v>2</v>
      </c>
      <c r="X7" s="7">
        <f>Spesta!AA21</f>
        <v>6</v>
      </c>
      <c r="Y7" s="7">
        <f>Spesta!AB21</f>
        <v>1</v>
      </c>
      <c r="Z7" s="7">
        <f>Spesta!AC21</f>
        <v>6</v>
      </c>
      <c r="AA7" s="7">
        <f>Spesta!AD21</f>
        <v>2</v>
      </c>
      <c r="AB7" s="7">
        <f>Spesta!AE21</f>
        <v>3</v>
      </c>
      <c r="AC7" s="7">
        <f>Spesta!AF21</f>
        <v>0</v>
      </c>
      <c r="AD7" s="7">
        <f>Spesta!AG21</f>
        <v>5</v>
      </c>
      <c r="AE7" s="7">
        <f>Spesta!AH21</f>
        <v>0</v>
      </c>
      <c r="AF7" s="7">
        <f>Spesta!AI21</f>
        <v>20</v>
      </c>
    </row>
    <row r="8" spans="1:32" ht="12">
      <c r="A8" s="9" t="str">
        <f>Spesta!C27</f>
        <v>ГЕМАТОЛОГИ</v>
      </c>
      <c r="B8" s="7">
        <f>Spesta!E27</f>
        <v>95</v>
      </c>
      <c r="C8" s="7">
        <f>Spesta!F27</f>
        <v>4</v>
      </c>
      <c r="D8" s="7">
        <f>Spesta!G27</f>
        <v>19</v>
      </c>
      <c r="E8" s="7">
        <f>Spesta!H27</f>
        <v>0</v>
      </c>
      <c r="F8" s="7">
        <f>Spesta!I27</f>
        <v>4</v>
      </c>
      <c r="G8" s="7">
        <f>Spesta!J27</f>
        <v>0</v>
      </c>
      <c r="H8" s="7">
        <f>Spesta!K27</f>
        <v>3</v>
      </c>
      <c r="I8" s="7">
        <f>Spesta!L27</f>
        <v>2</v>
      </c>
      <c r="J8" s="7">
        <f>Spesta!M27</f>
        <v>2</v>
      </c>
      <c r="K8" s="7">
        <f>Spesta!N27</f>
        <v>0</v>
      </c>
      <c r="L8" s="7">
        <f>Spesta!O27</f>
        <v>4</v>
      </c>
      <c r="M8" s="7">
        <f>Spesta!P27</f>
        <v>10</v>
      </c>
      <c r="N8" s="7">
        <f>Spesta!Q27</f>
        <v>5</v>
      </c>
      <c r="O8" s="7">
        <f>Spesta!R27</f>
        <v>0</v>
      </c>
      <c r="P8" s="7">
        <f>Spesta!S27</f>
        <v>5</v>
      </c>
      <c r="Q8" s="7">
        <f>Spesta!T27</f>
        <v>0</v>
      </c>
      <c r="R8" s="7">
        <f>Spesta!U27</f>
        <v>3</v>
      </c>
      <c r="S8" s="7">
        <f>Spesta!V27</f>
        <v>1</v>
      </c>
      <c r="T8" s="7">
        <f>Spesta!W27</f>
        <v>9</v>
      </c>
      <c r="U8" s="7">
        <f>Spesta!X27</f>
        <v>0</v>
      </c>
      <c r="V8" s="7">
        <f>Spesta!Y27</f>
        <v>4</v>
      </c>
      <c r="W8" s="7">
        <f>Spesta!Z27</f>
        <v>1</v>
      </c>
      <c r="X8" s="7">
        <f>Spesta!AA27</f>
        <v>1</v>
      </c>
      <c r="Y8" s="7">
        <f>Spesta!AB27</f>
        <v>1</v>
      </c>
      <c r="Z8" s="7">
        <f>Spesta!AC27</f>
        <v>1</v>
      </c>
      <c r="AA8" s="7">
        <f>Spesta!AD27</f>
        <v>0</v>
      </c>
      <c r="AB8" s="7">
        <f>Spesta!AE27</f>
        <v>3</v>
      </c>
      <c r="AC8" s="7">
        <f>Spesta!AF27</f>
        <v>0</v>
      </c>
      <c r="AD8" s="7">
        <f>Spesta!AG27</f>
        <v>4</v>
      </c>
      <c r="AE8" s="7">
        <f>Spesta!AH27</f>
        <v>0</v>
      </c>
      <c r="AF8" s="7">
        <f>Spesta!AI27</f>
        <v>9</v>
      </c>
    </row>
    <row r="9" spans="1:32" ht="12">
      <c r="A9" s="9" t="str">
        <f>Spesta!C12</f>
        <v>ДЕРМАТО-ВЕНЕРОЛОГИ</v>
      </c>
      <c r="B9" s="7">
        <f>Spesta!E12</f>
        <v>549</v>
      </c>
      <c r="C9" s="7">
        <f>Spesta!F12</f>
        <v>18</v>
      </c>
      <c r="D9" s="7">
        <f>Spesta!G12</f>
        <v>130</v>
      </c>
      <c r="E9" s="7">
        <f>Spesta!H12</f>
        <v>22</v>
      </c>
      <c r="F9" s="7">
        <f>Spesta!I12</f>
        <v>19</v>
      </c>
      <c r="G9" s="7">
        <f>Spesta!J12</f>
        <v>6</v>
      </c>
      <c r="H9" s="7">
        <f>Spesta!K12</f>
        <v>4</v>
      </c>
      <c r="I9" s="7">
        <f>Spesta!L12</f>
        <v>16</v>
      </c>
      <c r="J9" s="7">
        <f>Spesta!M12</f>
        <v>1</v>
      </c>
      <c r="K9" s="7">
        <f>Spesta!N12</f>
        <v>2</v>
      </c>
      <c r="L9" s="7">
        <f>Spesta!O12</f>
        <v>4</v>
      </c>
      <c r="M9" s="7">
        <f>Spesta!P12</f>
        <v>75</v>
      </c>
      <c r="N9" s="7">
        <f>Spesta!Q12</f>
        <v>25</v>
      </c>
      <c r="O9" s="7">
        <f>Spesta!R12</f>
        <v>4</v>
      </c>
      <c r="P9" s="7">
        <f>Spesta!S12</f>
        <v>25</v>
      </c>
      <c r="Q9" s="7">
        <f>Spesta!T12</f>
        <v>1</v>
      </c>
      <c r="R9" s="7">
        <f>Spesta!U12</f>
        <v>20</v>
      </c>
      <c r="S9" s="7">
        <f>Spesta!V12</f>
        <v>11</v>
      </c>
      <c r="T9" s="7">
        <f>Spesta!W12</f>
        <v>11</v>
      </c>
      <c r="U9" s="7">
        <f>Spesta!X12</f>
        <v>3</v>
      </c>
      <c r="V9" s="7">
        <f>Spesta!Y12</f>
        <v>18</v>
      </c>
      <c r="W9" s="7">
        <f>Spesta!Z12</f>
        <v>18</v>
      </c>
      <c r="X9" s="7">
        <f>Spesta!AA12</f>
        <v>4</v>
      </c>
      <c r="Y9" s="7">
        <f>Spesta!AB12</f>
        <v>2</v>
      </c>
      <c r="Z9" s="7">
        <f>Spesta!AC12</f>
        <v>14</v>
      </c>
      <c r="AA9" s="7">
        <f>Spesta!AD12</f>
        <v>8</v>
      </c>
      <c r="AB9" s="7">
        <f>Spesta!AE12</f>
        <v>25</v>
      </c>
      <c r="AC9" s="7">
        <f>Spesta!AF12</f>
        <v>0</v>
      </c>
      <c r="AD9" s="7">
        <f>Spesta!AG12</f>
        <v>0</v>
      </c>
      <c r="AE9" s="7">
        <f>Spesta!AH12</f>
        <v>10</v>
      </c>
      <c r="AF9" s="7">
        <f>Spesta!AI12</f>
        <v>53</v>
      </c>
    </row>
    <row r="10" spans="1:32" ht="12">
      <c r="A10" s="9" t="str">
        <f>Spesta!C13</f>
        <v>ИНФЕКЦИОНИСТЫ</v>
      </c>
      <c r="B10" s="7">
        <f>Spesta!E13</f>
        <v>701</v>
      </c>
      <c r="C10" s="7">
        <f>Spesta!F13</f>
        <v>20</v>
      </c>
      <c r="D10" s="7">
        <f>Spesta!G13</f>
        <v>149</v>
      </c>
      <c r="E10" s="7">
        <f>Spesta!H13</f>
        <v>19</v>
      </c>
      <c r="F10" s="7">
        <f>Spesta!I13</f>
        <v>19</v>
      </c>
      <c r="G10" s="7">
        <f>Spesta!J13</f>
        <v>14</v>
      </c>
      <c r="H10" s="7">
        <f>Spesta!K13</f>
        <v>21</v>
      </c>
      <c r="I10" s="7">
        <f>Spesta!L13</f>
        <v>25</v>
      </c>
      <c r="J10" s="7">
        <f>Spesta!M13</f>
        <v>2</v>
      </c>
      <c r="K10" s="7">
        <f>Spesta!N13</f>
        <v>6</v>
      </c>
      <c r="L10" s="7">
        <f>Spesta!O13</f>
        <v>12</v>
      </c>
      <c r="M10" s="7">
        <f>Spesta!P13</f>
        <v>70</v>
      </c>
      <c r="N10" s="7">
        <f>Spesta!Q13</f>
        <v>35</v>
      </c>
      <c r="O10" s="7">
        <f>Spesta!R13</f>
        <v>12</v>
      </c>
      <c r="P10" s="7">
        <f>Spesta!S13</f>
        <v>16</v>
      </c>
      <c r="Q10" s="7">
        <f>Spesta!T13</f>
        <v>5</v>
      </c>
      <c r="R10" s="7">
        <f>Spesta!U13</f>
        <v>22</v>
      </c>
      <c r="S10" s="7">
        <f>Spesta!V13</f>
        <v>25</v>
      </c>
      <c r="T10" s="7">
        <f>Spesta!W13</f>
        <v>45</v>
      </c>
      <c r="U10" s="7">
        <f>Spesta!X13</f>
        <v>8</v>
      </c>
      <c r="V10" s="7">
        <f>Spesta!Y13</f>
        <v>36</v>
      </c>
      <c r="W10" s="7">
        <f>Spesta!Z13</f>
        <v>15</v>
      </c>
      <c r="X10" s="7">
        <f>Spesta!AA13</f>
        <v>10</v>
      </c>
      <c r="Y10" s="7">
        <f>Spesta!AB13</f>
        <v>4</v>
      </c>
      <c r="Z10" s="7">
        <f>Spesta!AC13</f>
        <v>17</v>
      </c>
      <c r="AA10" s="7">
        <f>Spesta!AD13</f>
        <v>6</v>
      </c>
      <c r="AB10" s="7">
        <f>Spesta!AE13</f>
        <v>6</v>
      </c>
      <c r="AC10" s="7">
        <f>Spesta!AF13</f>
        <v>0</v>
      </c>
      <c r="AD10" s="7">
        <f>Spesta!AG13</f>
        <v>8</v>
      </c>
      <c r="AE10" s="7">
        <f>Spesta!AH13</f>
        <v>22</v>
      </c>
      <c r="AF10" s="7">
        <f>Spesta!AI13</f>
        <v>52</v>
      </c>
    </row>
    <row r="11" spans="1:32" ht="12">
      <c r="A11" s="9" t="str">
        <f>Spesta!C10</f>
        <v>КАРДИОЛОГИ</v>
      </c>
      <c r="B11" s="7">
        <f>Spesta!E10</f>
        <v>831</v>
      </c>
      <c r="C11" s="7">
        <f>Spesta!F10</f>
        <v>45</v>
      </c>
      <c r="D11" s="7">
        <f>Spesta!G10</f>
        <v>286</v>
      </c>
      <c r="E11" s="7">
        <f>Spesta!H10</f>
        <v>8</v>
      </c>
      <c r="F11" s="7">
        <f>Spesta!I10</f>
        <v>19</v>
      </c>
      <c r="G11" s="7">
        <f>Spesta!J10</f>
        <v>3</v>
      </c>
      <c r="H11" s="7">
        <f>Spesta!K10</f>
        <v>37</v>
      </c>
      <c r="I11" s="7">
        <f>Spesta!L10</f>
        <v>16</v>
      </c>
      <c r="J11" s="7">
        <f>Spesta!M10</f>
        <v>5</v>
      </c>
      <c r="K11" s="7">
        <f>Spesta!N10</f>
        <v>3</v>
      </c>
      <c r="L11" s="7">
        <f>Spesta!O10</f>
        <v>35</v>
      </c>
      <c r="M11" s="7">
        <f>Spesta!P10</f>
        <v>40</v>
      </c>
      <c r="N11" s="7">
        <f>Spesta!Q10</f>
        <v>31</v>
      </c>
      <c r="O11" s="7">
        <f>Spesta!R10</f>
        <v>6</v>
      </c>
      <c r="P11" s="7">
        <f>Spesta!S10</f>
        <v>18</v>
      </c>
      <c r="Q11" s="7">
        <f>Spesta!T10</f>
        <v>5</v>
      </c>
      <c r="R11" s="7">
        <f>Spesta!U10</f>
        <v>12</v>
      </c>
      <c r="S11" s="7">
        <f>Spesta!V10</f>
        <v>21</v>
      </c>
      <c r="T11" s="7">
        <f>Spesta!W10</f>
        <v>45</v>
      </c>
      <c r="U11" s="7">
        <f>Spesta!X10</f>
        <v>3</v>
      </c>
      <c r="V11" s="7">
        <f>Spesta!Y10</f>
        <v>14</v>
      </c>
      <c r="W11" s="7">
        <f>Spesta!Z10</f>
        <v>12</v>
      </c>
      <c r="X11" s="7">
        <f>Spesta!AA10</f>
        <v>16</v>
      </c>
      <c r="Y11" s="7">
        <f>Spesta!AB10</f>
        <v>5</v>
      </c>
      <c r="Z11" s="7">
        <f>Spesta!AC10</f>
        <v>18</v>
      </c>
      <c r="AA11" s="7">
        <f>Spesta!AD10</f>
        <v>8</v>
      </c>
      <c r="AB11" s="7">
        <f>Spesta!AE10</f>
        <v>27</v>
      </c>
      <c r="AC11" s="7">
        <f>Spesta!AF10</f>
        <v>0</v>
      </c>
      <c r="AD11" s="7">
        <f>Spesta!AG10</f>
        <v>22</v>
      </c>
      <c r="AE11" s="7">
        <f>Spesta!AH10</f>
        <v>15</v>
      </c>
      <c r="AF11" s="7">
        <f>Spesta!AI10</f>
        <v>56</v>
      </c>
    </row>
    <row r="12" spans="1:32" ht="12">
      <c r="A12" s="9" t="str">
        <f>Spesta!C7</f>
        <v>НЕВРОЛОГИ</v>
      </c>
      <c r="B12" s="7">
        <f>Spesta!E7</f>
        <v>877</v>
      </c>
      <c r="C12" s="7">
        <f>Spesta!F7</f>
        <v>45</v>
      </c>
      <c r="D12" s="7">
        <f>Spesta!G7</f>
        <v>214</v>
      </c>
      <c r="E12" s="7">
        <f>Spesta!H7</f>
        <v>27</v>
      </c>
      <c r="F12" s="7">
        <f>Spesta!I7</f>
        <v>18</v>
      </c>
      <c r="G12" s="7">
        <f>Spesta!J7</f>
        <v>10</v>
      </c>
      <c r="H12" s="7">
        <f>Spesta!K7</f>
        <v>32</v>
      </c>
      <c r="I12" s="7">
        <f>Spesta!L7</f>
        <v>45</v>
      </c>
      <c r="J12" s="7">
        <f>Spesta!M7</f>
        <v>9</v>
      </c>
      <c r="K12" s="7">
        <f>Spesta!N7</f>
        <v>5</v>
      </c>
      <c r="L12" s="7">
        <f>Spesta!O7</f>
        <v>16</v>
      </c>
      <c r="M12" s="7">
        <f>Spesta!P7</f>
        <v>66</v>
      </c>
      <c r="N12" s="7">
        <f>Spesta!Q7</f>
        <v>35</v>
      </c>
      <c r="O12" s="7">
        <f>Spesta!R7</f>
        <v>13</v>
      </c>
      <c r="P12" s="7">
        <f>Spesta!S7</f>
        <v>30</v>
      </c>
      <c r="Q12" s="7">
        <f>Spesta!T7</f>
        <v>3</v>
      </c>
      <c r="R12" s="7">
        <f>Spesta!U7</f>
        <v>19</v>
      </c>
      <c r="S12" s="7">
        <f>Spesta!V7</f>
        <v>26</v>
      </c>
      <c r="T12" s="7">
        <f>Spesta!W7</f>
        <v>56</v>
      </c>
      <c r="U12" s="7">
        <f>Spesta!X7</f>
        <v>4</v>
      </c>
      <c r="V12" s="7">
        <f>Spesta!Y7</f>
        <v>20</v>
      </c>
      <c r="W12" s="7">
        <f>Spesta!Z7</f>
        <v>12</v>
      </c>
      <c r="X12" s="7">
        <f>Spesta!AA7</f>
        <v>15</v>
      </c>
      <c r="Y12" s="7">
        <f>Spesta!AB7</f>
        <v>7</v>
      </c>
      <c r="Z12" s="7">
        <f>Spesta!AC7</f>
        <v>17</v>
      </c>
      <c r="AA12" s="7">
        <f>Spesta!AD7</f>
        <v>6</v>
      </c>
      <c r="AB12" s="7">
        <f>Spesta!AE7</f>
        <v>33</v>
      </c>
      <c r="AC12" s="7">
        <f>Spesta!AF7</f>
        <v>0</v>
      </c>
      <c r="AD12" s="7">
        <f>Spesta!AG7</f>
        <v>16</v>
      </c>
      <c r="AE12" s="7">
        <f>Spesta!AH7</f>
        <v>21</v>
      </c>
      <c r="AF12" s="7">
        <f>Spesta!AI7</f>
        <v>57</v>
      </c>
    </row>
    <row r="13" spans="1:32" ht="12">
      <c r="A13" s="9" t="str">
        <f>Spesta!C25</f>
        <v>НЕФРОЛОГИ</v>
      </c>
      <c r="B13" s="7">
        <f>Spesta!E25</f>
        <v>150</v>
      </c>
      <c r="C13" s="7">
        <f>Spesta!F25</f>
        <v>9</v>
      </c>
      <c r="D13" s="7">
        <f>Spesta!G25</f>
        <v>22</v>
      </c>
      <c r="E13" s="7">
        <f>Spesta!H25</f>
        <v>1</v>
      </c>
      <c r="F13" s="7">
        <f>Spesta!I25</f>
        <v>0</v>
      </c>
      <c r="G13" s="7">
        <f>Spesta!J25</f>
        <v>0</v>
      </c>
      <c r="H13" s="7">
        <f>Spesta!K25</f>
        <v>4</v>
      </c>
      <c r="I13" s="7">
        <f>Spesta!L25</f>
        <v>10</v>
      </c>
      <c r="J13" s="7">
        <f>Spesta!M25</f>
        <v>1</v>
      </c>
      <c r="K13" s="7">
        <f>Spesta!N25</f>
        <v>0</v>
      </c>
      <c r="L13" s="7">
        <f>Spesta!O25</f>
        <v>3</v>
      </c>
      <c r="M13" s="7">
        <f>Spesta!P25</f>
        <v>13</v>
      </c>
      <c r="N13" s="7">
        <f>Spesta!Q25</f>
        <v>13</v>
      </c>
      <c r="O13" s="7">
        <f>Spesta!R25</f>
        <v>0</v>
      </c>
      <c r="P13" s="7">
        <f>Spesta!S25</f>
        <v>9</v>
      </c>
      <c r="Q13" s="7">
        <f>Spesta!T25</f>
        <v>0</v>
      </c>
      <c r="R13" s="7">
        <f>Spesta!U25</f>
        <v>9</v>
      </c>
      <c r="S13" s="7">
        <f>Spesta!V25</f>
        <v>3</v>
      </c>
      <c r="T13" s="7">
        <f>Spesta!W25</f>
        <v>13</v>
      </c>
      <c r="U13" s="7">
        <f>Spesta!X25</f>
        <v>0</v>
      </c>
      <c r="V13" s="7">
        <f>Spesta!Y25</f>
        <v>9</v>
      </c>
      <c r="W13" s="7">
        <f>Spesta!Z25</f>
        <v>0</v>
      </c>
      <c r="X13" s="7">
        <f>Spesta!AA25</f>
        <v>3</v>
      </c>
      <c r="Y13" s="7">
        <f>Spesta!AB25</f>
        <v>0</v>
      </c>
      <c r="Z13" s="7">
        <f>Spesta!AC25</f>
        <v>2</v>
      </c>
      <c r="AA13" s="7">
        <f>Spesta!AD25</f>
        <v>0</v>
      </c>
      <c r="AB13" s="7">
        <f>Spesta!AE25</f>
        <v>7</v>
      </c>
      <c r="AC13" s="7">
        <f>Spesta!AF25</f>
        <v>0</v>
      </c>
      <c r="AD13" s="7">
        <f>Spesta!AG25</f>
        <v>4</v>
      </c>
      <c r="AE13" s="7">
        <f>Spesta!AH25</f>
        <v>0</v>
      </c>
      <c r="AF13" s="7">
        <f>Spesta!AI25</f>
        <v>15</v>
      </c>
    </row>
    <row r="14" spans="1:32" ht="12">
      <c r="A14" s="9" t="str">
        <f>Spesta!C19</f>
        <v>ОНКОЛОГИ</v>
      </c>
      <c r="B14" s="7">
        <f>Spesta!E19</f>
        <v>456</v>
      </c>
      <c r="C14" s="7">
        <f>Spesta!F19</f>
        <v>14</v>
      </c>
      <c r="D14" s="7">
        <f>Spesta!G19</f>
        <v>113</v>
      </c>
      <c r="E14" s="7">
        <f>Spesta!H19</f>
        <v>10</v>
      </c>
      <c r="F14" s="7">
        <f>Spesta!I19</f>
        <v>14</v>
      </c>
      <c r="G14" s="7">
        <f>Spesta!J19</f>
        <v>3</v>
      </c>
      <c r="H14" s="7">
        <f>Spesta!K19</f>
        <v>7</v>
      </c>
      <c r="I14" s="7">
        <f>Spesta!L19</f>
        <v>9</v>
      </c>
      <c r="J14" s="7">
        <f>Spesta!M19</f>
        <v>13</v>
      </c>
      <c r="K14" s="7">
        <f>Spesta!N19</f>
        <v>1</v>
      </c>
      <c r="L14" s="7">
        <f>Spesta!O19</f>
        <v>6</v>
      </c>
      <c r="M14" s="7">
        <f>Spesta!P19</f>
        <v>39</v>
      </c>
      <c r="N14" s="7">
        <f>Spesta!Q19</f>
        <v>29</v>
      </c>
      <c r="O14" s="7">
        <f>Spesta!R19</f>
        <v>2</v>
      </c>
      <c r="P14" s="7">
        <f>Spesta!S19</f>
        <v>21</v>
      </c>
      <c r="Q14" s="7">
        <f>Spesta!T19</f>
        <v>3</v>
      </c>
      <c r="R14" s="7">
        <f>Spesta!U19</f>
        <v>14</v>
      </c>
      <c r="S14" s="7">
        <f>Spesta!V19</f>
        <v>10</v>
      </c>
      <c r="T14" s="7">
        <f>Spesta!W19</f>
        <v>40</v>
      </c>
      <c r="U14" s="7">
        <f>Spesta!X19</f>
        <v>1</v>
      </c>
      <c r="V14" s="7">
        <f>Spesta!Y19</f>
        <v>12</v>
      </c>
      <c r="W14" s="7">
        <f>Spesta!Z19</f>
        <v>5</v>
      </c>
      <c r="X14" s="7">
        <f>Spesta!AA19</f>
        <v>23</v>
      </c>
      <c r="Y14" s="7">
        <f>Spesta!AB19</f>
        <v>1</v>
      </c>
      <c r="Z14" s="7">
        <f>Spesta!AC19</f>
        <v>16</v>
      </c>
      <c r="AA14" s="7">
        <f>Spesta!AD19</f>
        <v>4</v>
      </c>
      <c r="AB14" s="7">
        <f>Spesta!AE19</f>
        <v>15</v>
      </c>
      <c r="AC14" s="7">
        <f>Spesta!AF19</f>
        <v>0</v>
      </c>
      <c r="AD14" s="7">
        <f>Spesta!AG19</f>
        <v>10</v>
      </c>
      <c r="AE14" s="7">
        <f>Spesta!AH19</f>
        <v>5</v>
      </c>
      <c r="AF14" s="7">
        <f>Spesta!AI19</f>
        <v>16</v>
      </c>
    </row>
    <row r="15" spans="1:32" ht="12">
      <c r="A15" s="9" t="str">
        <f>Spesta!C15</f>
        <v>ОРГ ЗДРАВООХР</v>
      </c>
      <c r="B15" s="7">
        <f>Spesta!E15</f>
        <v>194</v>
      </c>
      <c r="C15" s="7">
        <f>Spesta!F15</f>
        <v>23</v>
      </c>
      <c r="D15" s="7">
        <f>Spesta!G15</f>
        <v>61</v>
      </c>
      <c r="E15" s="7">
        <f>Spesta!H15</f>
        <v>4</v>
      </c>
      <c r="F15" s="7">
        <f>Spesta!I15</f>
        <v>7</v>
      </c>
      <c r="G15" s="7">
        <f>Spesta!J15</f>
        <v>6</v>
      </c>
      <c r="H15" s="7">
        <f>Spesta!K15</f>
        <v>4</v>
      </c>
      <c r="I15" s="7">
        <f>Spesta!L15</f>
        <v>12</v>
      </c>
      <c r="J15" s="7">
        <f>Spesta!M15</f>
        <v>1</v>
      </c>
      <c r="K15" s="7">
        <f>Spesta!N15</f>
        <v>0</v>
      </c>
      <c r="L15" s="7">
        <f>Spesta!O15</f>
        <v>3</v>
      </c>
      <c r="M15" s="7">
        <f>Spesta!P15</f>
        <v>6</v>
      </c>
      <c r="N15" s="7">
        <f>Spesta!Q15</f>
        <v>6</v>
      </c>
      <c r="O15" s="7">
        <f>Spesta!R15</f>
        <v>2</v>
      </c>
      <c r="P15" s="7">
        <f>Spesta!S15</f>
        <v>4</v>
      </c>
      <c r="Q15" s="7">
        <f>Spesta!T15</f>
        <v>3</v>
      </c>
      <c r="R15" s="7">
        <f>Spesta!U15</f>
        <v>5</v>
      </c>
      <c r="S15" s="7">
        <f>Spesta!V15</f>
        <v>2</v>
      </c>
      <c r="T15" s="7">
        <f>Spesta!W15</f>
        <v>1</v>
      </c>
      <c r="U15" s="7">
        <f>Spesta!X15</f>
        <v>3</v>
      </c>
      <c r="V15" s="7">
        <f>Spesta!Y15</f>
        <v>3</v>
      </c>
      <c r="W15" s="7">
        <f>Spesta!Z15</f>
        <v>8</v>
      </c>
      <c r="X15" s="7">
        <f>Spesta!AA15</f>
        <v>2</v>
      </c>
      <c r="Y15" s="7">
        <f>Spesta!AB15</f>
        <v>0</v>
      </c>
      <c r="Z15" s="7">
        <f>Spesta!AC15</f>
        <v>1</v>
      </c>
      <c r="AA15" s="7">
        <f>Spesta!AD15</f>
        <v>6</v>
      </c>
      <c r="AB15" s="7">
        <f>Spesta!AE15</f>
        <v>8</v>
      </c>
      <c r="AC15" s="7">
        <f>Spesta!AF15</f>
        <v>0</v>
      </c>
      <c r="AD15" s="7">
        <f>Spesta!AG15</f>
        <v>1</v>
      </c>
      <c r="AE15" s="7">
        <f>Spesta!AH15</f>
        <v>1</v>
      </c>
      <c r="AF15" s="7">
        <f>Spesta!AI15</f>
        <v>11</v>
      </c>
    </row>
    <row r="16" spans="1:32" ht="12">
      <c r="A16" s="9" t="str">
        <f>Spesta!C14</f>
        <v>ОТОЛАРИНГОЛОГИ</v>
      </c>
      <c r="B16" s="7">
        <f>Spesta!E14</f>
        <v>521</v>
      </c>
      <c r="C16" s="7">
        <f>Spesta!F14</f>
        <v>36</v>
      </c>
      <c r="D16" s="7">
        <f>Spesta!G14</f>
        <v>123</v>
      </c>
      <c r="E16" s="7">
        <f>Spesta!H14</f>
        <v>15</v>
      </c>
      <c r="F16" s="7">
        <f>Spesta!I14</f>
        <v>10</v>
      </c>
      <c r="G16" s="7">
        <f>Spesta!J14</f>
        <v>7</v>
      </c>
      <c r="H16" s="7">
        <f>Spesta!K14</f>
        <v>17</v>
      </c>
      <c r="I16" s="7">
        <f>Spesta!L14</f>
        <v>16</v>
      </c>
      <c r="J16" s="7">
        <f>Spesta!M14</f>
        <v>3</v>
      </c>
      <c r="K16" s="7">
        <f>Spesta!N14</f>
        <v>3</v>
      </c>
      <c r="L16" s="7">
        <f>Spesta!O14</f>
        <v>6</v>
      </c>
      <c r="M16" s="7">
        <f>Spesta!P14</f>
        <v>48</v>
      </c>
      <c r="N16" s="7">
        <f>Spesta!Q14</f>
        <v>25</v>
      </c>
      <c r="O16" s="7">
        <f>Spesta!R14</f>
        <v>6</v>
      </c>
      <c r="P16" s="7">
        <f>Spesta!S14</f>
        <v>11</v>
      </c>
      <c r="Q16" s="7">
        <f>Spesta!T14</f>
        <v>6</v>
      </c>
      <c r="R16" s="7">
        <f>Spesta!U14</f>
        <v>17</v>
      </c>
      <c r="S16" s="7">
        <f>Spesta!V14</f>
        <v>18</v>
      </c>
      <c r="T16" s="7">
        <f>Spesta!W14</f>
        <v>31</v>
      </c>
      <c r="U16" s="7">
        <f>Spesta!X14</f>
        <v>1</v>
      </c>
      <c r="V16" s="7">
        <f>Spesta!Y14</f>
        <v>7</v>
      </c>
      <c r="W16" s="7">
        <f>Spesta!Z14</f>
        <v>18</v>
      </c>
      <c r="X16" s="7">
        <f>Spesta!AA14</f>
        <v>23</v>
      </c>
      <c r="Y16" s="7">
        <f>Spesta!AB14</f>
        <v>2</v>
      </c>
      <c r="Z16" s="7">
        <f>Spesta!AC14</f>
        <v>3</v>
      </c>
      <c r="AA16" s="7">
        <f>Spesta!AD14</f>
        <v>4</v>
      </c>
      <c r="AB16" s="7">
        <f>Spesta!AE14</f>
        <v>11</v>
      </c>
      <c r="AC16" s="7">
        <f>Spesta!AF14</f>
        <v>0</v>
      </c>
      <c r="AD16" s="7">
        <f>Spesta!AG14</f>
        <v>10</v>
      </c>
      <c r="AE16" s="7">
        <f>Spesta!AH14</f>
        <v>12</v>
      </c>
      <c r="AF16" s="7">
        <f>Spesta!AI14</f>
        <v>32</v>
      </c>
    </row>
    <row r="17" spans="1:32" ht="12">
      <c r="A17" s="9" t="str">
        <f>Spesta!C11</f>
        <v>ОФТАЛЬМОЛОГИ</v>
      </c>
      <c r="B17" s="7">
        <f>Spesta!E11</f>
        <v>646</v>
      </c>
      <c r="C17" s="7">
        <f>Spesta!F11</f>
        <v>25</v>
      </c>
      <c r="D17" s="7">
        <f>Spesta!G11</f>
        <v>226</v>
      </c>
      <c r="E17" s="7">
        <f>Spesta!H11</f>
        <v>14</v>
      </c>
      <c r="F17" s="7">
        <f>Spesta!I11</f>
        <v>8</v>
      </c>
      <c r="G17" s="7">
        <f>Spesta!J11</f>
        <v>8</v>
      </c>
      <c r="H17" s="7">
        <f>Spesta!K11</f>
        <v>16</v>
      </c>
      <c r="I17" s="7">
        <f>Spesta!L11</f>
        <v>24</v>
      </c>
      <c r="J17" s="7">
        <f>Spesta!M11</f>
        <v>5</v>
      </c>
      <c r="K17" s="7">
        <f>Spesta!N11</f>
        <v>4</v>
      </c>
      <c r="L17" s="7">
        <f>Spesta!O11</f>
        <v>4</v>
      </c>
      <c r="M17" s="7">
        <f>Spesta!P11</f>
        <v>56</v>
      </c>
      <c r="N17" s="7">
        <f>Spesta!Q11</f>
        <v>24</v>
      </c>
      <c r="O17" s="7">
        <f>Spesta!R11</f>
        <v>6</v>
      </c>
      <c r="P17" s="7">
        <f>Spesta!S11</f>
        <v>28</v>
      </c>
      <c r="Q17" s="7">
        <f>Spesta!T11</f>
        <v>4</v>
      </c>
      <c r="R17" s="7">
        <f>Spesta!U11</f>
        <v>16</v>
      </c>
      <c r="S17" s="7">
        <f>Spesta!V11</f>
        <v>19</v>
      </c>
      <c r="T17" s="7">
        <f>Spesta!W11</f>
        <v>34</v>
      </c>
      <c r="U17" s="7">
        <f>Spesta!X11</f>
        <v>5</v>
      </c>
      <c r="V17" s="7">
        <f>Spesta!Y11</f>
        <v>9</v>
      </c>
      <c r="W17" s="7">
        <f>Spesta!Z11</f>
        <v>15</v>
      </c>
      <c r="X17" s="7">
        <f>Spesta!AA11</f>
        <v>21</v>
      </c>
      <c r="Y17" s="7">
        <f>Spesta!AB11</f>
        <v>3</v>
      </c>
      <c r="Z17" s="7">
        <f>Spesta!AC11</f>
        <v>7</v>
      </c>
      <c r="AA17" s="7">
        <f>Spesta!AD11</f>
        <v>6</v>
      </c>
      <c r="AB17" s="7">
        <f>Spesta!AE11</f>
        <v>10</v>
      </c>
      <c r="AC17" s="7">
        <f>Spesta!AF11</f>
        <v>1</v>
      </c>
      <c r="AD17" s="7">
        <f>Spesta!AG11</f>
        <v>12</v>
      </c>
      <c r="AE17" s="7">
        <f>Spesta!AH11</f>
        <v>12</v>
      </c>
      <c r="AF17" s="7">
        <f>Spesta!AI11</f>
        <v>24</v>
      </c>
    </row>
    <row r="18" spans="1:32" ht="12">
      <c r="A18" s="9" t="str">
        <f>Spesta!C3</f>
        <v>ПЕДИАТРЫ</v>
      </c>
      <c r="B18" s="7">
        <f>Spesta!E3</f>
        <v>3269</v>
      </c>
      <c r="C18" s="7">
        <f>Spesta!F3</f>
        <v>195</v>
      </c>
      <c r="D18" s="7">
        <f>Spesta!G3</f>
        <v>644</v>
      </c>
      <c r="E18" s="7">
        <f>Spesta!H3</f>
        <v>106</v>
      </c>
      <c r="F18" s="7">
        <f>Spesta!I3</f>
        <v>58</v>
      </c>
      <c r="G18" s="7">
        <f>Spesta!J3</f>
        <v>60</v>
      </c>
      <c r="H18" s="7">
        <f>Spesta!K3</f>
        <v>138</v>
      </c>
      <c r="I18" s="7">
        <f>Spesta!L3</f>
        <v>230</v>
      </c>
      <c r="J18" s="7">
        <f>Spesta!M3</f>
        <v>14</v>
      </c>
      <c r="K18" s="7">
        <f>Spesta!N3</f>
        <v>33</v>
      </c>
      <c r="L18" s="7">
        <f>Spesta!O3</f>
        <v>37</v>
      </c>
      <c r="M18" s="7">
        <f>Spesta!P3</f>
        <v>292</v>
      </c>
      <c r="N18" s="7">
        <f>Spesta!Q3</f>
        <v>106</v>
      </c>
      <c r="O18" s="7">
        <f>Spesta!R3</f>
        <v>50</v>
      </c>
      <c r="P18" s="7">
        <f>Spesta!S3</f>
        <v>62</v>
      </c>
      <c r="Q18" s="7">
        <f>Spesta!T3</f>
        <v>29</v>
      </c>
      <c r="R18" s="7">
        <f>Spesta!U3</f>
        <v>99</v>
      </c>
      <c r="S18" s="7">
        <f>Spesta!V3</f>
        <v>97</v>
      </c>
      <c r="T18" s="7">
        <f>Spesta!W3</f>
        <v>151</v>
      </c>
      <c r="U18" s="7">
        <f>Spesta!X3</f>
        <v>21</v>
      </c>
      <c r="V18" s="7">
        <f>Spesta!Y3</f>
        <v>81</v>
      </c>
      <c r="W18" s="7">
        <f>Spesta!Z3</f>
        <v>105</v>
      </c>
      <c r="X18" s="7">
        <f>Spesta!AA3</f>
        <v>86</v>
      </c>
      <c r="Y18" s="7">
        <f>Spesta!AB3</f>
        <v>35</v>
      </c>
      <c r="Z18" s="7">
        <f>Spesta!AC3</f>
        <v>21</v>
      </c>
      <c r="AA18" s="7">
        <f>Spesta!AD3</f>
        <v>30</v>
      </c>
      <c r="AB18" s="7">
        <f>Spesta!AE3</f>
        <v>109</v>
      </c>
      <c r="AC18" s="7">
        <f>Spesta!AF3</f>
        <v>7</v>
      </c>
      <c r="AD18" s="7">
        <f>Spesta!AG3</f>
        <v>52</v>
      </c>
      <c r="AE18" s="7">
        <f>Spesta!AH3</f>
        <v>106</v>
      </c>
      <c r="AF18" s="7">
        <f>Spesta!AI3</f>
        <v>215</v>
      </c>
    </row>
    <row r="19" spans="1:32" ht="12">
      <c r="A19" s="9" t="str">
        <f>Spesta!C6</f>
        <v>ПСИХИАТРЫ</v>
      </c>
      <c r="B19" s="7">
        <f>Spesta!E6</f>
        <v>927</v>
      </c>
      <c r="C19" s="7">
        <f>Spesta!F6</f>
        <v>10</v>
      </c>
      <c r="D19" s="7">
        <f>Spesta!G6</f>
        <v>225</v>
      </c>
      <c r="E19" s="7">
        <f>Spesta!H6</f>
        <v>46</v>
      </c>
      <c r="F19" s="7">
        <f>Spesta!I6</f>
        <v>17</v>
      </c>
      <c r="G19" s="7">
        <f>Spesta!J6</f>
        <v>10</v>
      </c>
      <c r="H19" s="7">
        <f>Spesta!K6</f>
        <v>9</v>
      </c>
      <c r="I19" s="7">
        <f>Spesta!L6</f>
        <v>47</v>
      </c>
      <c r="J19" s="7">
        <f>Spesta!M6</f>
        <v>0</v>
      </c>
      <c r="K19" s="7">
        <f>Spesta!N6</f>
        <v>2</v>
      </c>
      <c r="L19" s="7">
        <f>Spesta!O6</f>
        <v>1</v>
      </c>
      <c r="M19" s="7">
        <f>Spesta!P6</f>
        <v>96</v>
      </c>
      <c r="N19" s="7">
        <f>Spesta!Q6</f>
        <v>64</v>
      </c>
      <c r="O19" s="7">
        <f>Spesta!R6</f>
        <v>7</v>
      </c>
      <c r="P19" s="7">
        <f>Spesta!S6</f>
        <v>48</v>
      </c>
      <c r="Q19" s="7">
        <f>Spesta!T6</f>
        <v>3</v>
      </c>
      <c r="R19" s="7">
        <f>Spesta!U6</f>
        <v>42</v>
      </c>
      <c r="S19" s="7">
        <f>Spesta!V6</f>
        <v>5</v>
      </c>
      <c r="T19" s="7">
        <f>Spesta!W6</f>
        <v>68</v>
      </c>
      <c r="U19" s="7">
        <f>Spesta!X6</f>
        <v>5</v>
      </c>
      <c r="V19" s="7">
        <f>Spesta!Y6</f>
        <v>2</v>
      </c>
      <c r="W19" s="7">
        <f>Spesta!Z6</f>
        <v>53</v>
      </c>
      <c r="X19" s="7">
        <f>Spesta!AA6</f>
        <v>5</v>
      </c>
      <c r="Y19" s="7">
        <f>Spesta!AB6</f>
        <v>2</v>
      </c>
      <c r="Z19" s="7">
        <f>Spesta!AC6</f>
        <v>20</v>
      </c>
      <c r="AA19" s="7">
        <f>Spesta!AD6</f>
        <v>22</v>
      </c>
      <c r="AB19" s="7">
        <f>Spesta!AE6</f>
        <v>84</v>
      </c>
      <c r="AC19" s="7">
        <f>Spesta!AF6</f>
        <v>1</v>
      </c>
      <c r="AD19" s="7">
        <f>Spesta!AG6</f>
        <v>4</v>
      </c>
      <c r="AE19" s="7">
        <f>Spesta!AH6</f>
        <v>16</v>
      </c>
      <c r="AF19" s="7">
        <f>Spesta!AI6</f>
        <v>13</v>
      </c>
    </row>
    <row r="20" spans="1:32" ht="12">
      <c r="A20" s="9" t="str">
        <f>Spesta!C22</f>
        <v>ПУЛЬМОНОЛОГИ</v>
      </c>
      <c r="B20" s="7">
        <f>Spesta!E22</f>
        <v>105</v>
      </c>
      <c r="C20" s="7">
        <f>Spesta!F22</f>
        <v>13</v>
      </c>
      <c r="D20" s="7">
        <f>Spesta!G22</f>
        <v>28</v>
      </c>
      <c r="E20" s="7">
        <f>Spesta!H22</f>
        <v>0</v>
      </c>
      <c r="F20" s="7">
        <f>Spesta!I22</f>
        <v>3</v>
      </c>
      <c r="G20" s="7">
        <f>Spesta!J22</f>
        <v>0</v>
      </c>
      <c r="H20" s="7">
        <f>Spesta!K22</f>
        <v>3</v>
      </c>
      <c r="I20" s="7">
        <f>Spesta!L22</f>
        <v>3</v>
      </c>
      <c r="J20" s="7">
        <f>Spesta!M22</f>
        <v>0</v>
      </c>
      <c r="K20" s="7">
        <f>Spesta!N22</f>
        <v>0</v>
      </c>
      <c r="L20" s="7">
        <f>Spesta!O22</f>
        <v>1</v>
      </c>
      <c r="M20" s="7">
        <f>Spesta!P22</f>
        <v>6</v>
      </c>
      <c r="N20" s="7">
        <f>Spesta!Q22</f>
        <v>6</v>
      </c>
      <c r="O20" s="7">
        <f>Spesta!R22</f>
        <v>2</v>
      </c>
      <c r="P20" s="7">
        <f>Spesta!S22</f>
        <v>7</v>
      </c>
      <c r="Q20" s="7">
        <f>Spesta!T22</f>
        <v>0</v>
      </c>
      <c r="R20" s="7">
        <f>Spesta!U22</f>
        <v>4</v>
      </c>
      <c r="S20" s="7">
        <f>Spesta!V22</f>
        <v>3</v>
      </c>
      <c r="T20" s="7">
        <f>Spesta!W22</f>
        <v>6</v>
      </c>
      <c r="U20" s="7">
        <f>Spesta!X22</f>
        <v>0</v>
      </c>
      <c r="V20" s="7">
        <f>Spesta!Y22</f>
        <v>6</v>
      </c>
      <c r="W20" s="7">
        <f>Spesta!Z22</f>
        <v>0</v>
      </c>
      <c r="X20" s="7">
        <f>Spesta!AA22</f>
        <v>3</v>
      </c>
      <c r="Y20" s="7">
        <f>Spesta!AB22</f>
        <v>0</v>
      </c>
      <c r="Z20" s="7">
        <f>Spesta!AC22</f>
        <v>3</v>
      </c>
      <c r="AA20" s="7">
        <f>Spesta!AD22</f>
        <v>0</v>
      </c>
      <c r="AB20" s="7">
        <f>Spesta!AE22</f>
        <v>3</v>
      </c>
      <c r="AC20" s="7">
        <f>Spesta!AF22</f>
        <v>0</v>
      </c>
      <c r="AD20" s="7">
        <f>Spesta!AG22</f>
        <v>2</v>
      </c>
      <c r="AE20" s="7">
        <f>Spesta!AH22</f>
        <v>0</v>
      </c>
      <c r="AF20" s="7">
        <f>Spesta!AI22</f>
        <v>3</v>
      </c>
    </row>
    <row r="21" spans="1:32" ht="12">
      <c r="A21" s="9" t="str">
        <f>Spesta!C28</f>
        <v>РАДИОЛОГИ</v>
      </c>
      <c r="B21" s="7">
        <f>Spesta!E28</f>
        <v>97</v>
      </c>
      <c r="C21" s="7">
        <f>Spesta!F28</f>
        <v>2</v>
      </c>
      <c r="D21" s="7">
        <f>Spesta!G28</f>
        <v>37</v>
      </c>
      <c r="E21" s="7">
        <f>Spesta!H28</f>
        <v>1</v>
      </c>
      <c r="F21" s="7">
        <f>Spesta!I28</f>
        <v>3</v>
      </c>
      <c r="G21" s="7">
        <f>Spesta!J28</f>
        <v>1</v>
      </c>
      <c r="H21" s="7">
        <f>Spesta!K28</f>
        <v>1</v>
      </c>
      <c r="I21" s="7">
        <f>Spesta!L28</f>
        <v>0</v>
      </c>
      <c r="J21" s="7">
        <f>Spesta!M28</f>
        <v>3</v>
      </c>
      <c r="K21" s="7">
        <f>Spesta!N28</f>
        <v>0</v>
      </c>
      <c r="L21" s="7">
        <f>Spesta!O28</f>
        <v>3</v>
      </c>
      <c r="M21" s="7">
        <f>Spesta!P28</f>
        <v>7</v>
      </c>
      <c r="N21" s="7">
        <f>Spesta!Q28</f>
        <v>1</v>
      </c>
      <c r="O21" s="7">
        <f>Spesta!R28</f>
        <v>0</v>
      </c>
      <c r="P21" s="7">
        <f>Spesta!S28</f>
        <v>3</v>
      </c>
      <c r="Q21" s="7">
        <f>Spesta!T28</f>
        <v>0</v>
      </c>
      <c r="R21" s="7">
        <f>Spesta!U28</f>
        <v>4</v>
      </c>
      <c r="S21" s="7">
        <f>Spesta!V28</f>
        <v>0</v>
      </c>
      <c r="T21" s="7">
        <f>Spesta!W28</f>
        <v>7</v>
      </c>
      <c r="U21" s="7">
        <f>Spesta!X28</f>
        <v>0</v>
      </c>
      <c r="V21" s="7">
        <f>Spesta!Y28</f>
        <v>3</v>
      </c>
      <c r="W21" s="7">
        <f>Spesta!Z28</f>
        <v>0</v>
      </c>
      <c r="X21" s="7">
        <f>Spesta!AA28</f>
        <v>13</v>
      </c>
      <c r="Y21" s="7">
        <f>Spesta!AB28</f>
        <v>0</v>
      </c>
      <c r="Z21" s="7">
        <f>Spesta!AC28</f>
        <v>1</v>
      </c>
      <c r="AA21" s="7">
        <f>Spesta!AD28</f>
        <v>0</v>
      </c>
      <c r="AB21" s="7">
        <f>Spesta!AE28</f>
        <v>6</v>
      </c>
      <c r="AC21" s="7">
        <f>Spesta!AF28</f>
        <v>0</v>
      </c>
      <c r="AD21" s="7">
        <f>Spesta!AG28</f>
        <v>1</v>
      </c>
      <c r="AE21" s="7">
        <f>Spesta!AH28</f>
        <v>0</v>
      </c>
      <c r="AF21" s="7">
        <f>Spesta!AI28</f>
        <v>0</v>
      </c>
    </row>
    <row r="22" spans="1:32" ht="12">
      <c r="A22" s="9" t="str">
        <f>Spesta!C24</f>
        <v>РЕВМАТОЛОГИ</v>
      </c>
      <c r="B22" s="7">
        <f>Spesta!E24</f>
        <v>109</v>
      </c>
      <c r="C22" s="7">
        <f>Spesta!F24</f>
        <v>6</v>
      </c>
      <c r="D22" s="7">
        <f>Spesta!G24</f>
        <v>23</v>
      </c>
      <c r="E22" s="7">
        <f>Spesta!H24</f>
        <v>1</v>
      </c>
      <c r="F22" s="7">
        <f>Spesta!I24</f>
        <v>2</v>
      </c>
      <c r="G22" s="7">
        <f>Spesta!J24</f>
        <v>0</v>
      </c>
      <c r="H22" s="7">
        <f>Spesta!K24</f>
        <v>4</v>
      </c>
      <c r="I22" s="7">
        <f>Spesta!L24</f>
        <v>2</v>
      </c>
      <c r="J22" s="7">
        <f>Spesta!M24</f>
        <v>0</v>
      </c>
      <c r="K22" s="7">
        <f>Spesta!N24</f>
        <v>1</v>
      </c>
      <c r="L22" s="7">
        <f>Spesta!O24</f>
        <v>2</v>
      </c>
      <c r="M22" s="7">
        <f>Spesta!P24</f>
        <v>7</v>
      </c>
      <c r="N22" s="7">
        <f>Spesta!Q24</f>
        <v>6</v>
      </c>
      <c r="O22" s="7">
        <f>Spesta!R24</f>
        <v>0</v>
      </c>
      <c r="P22" s="7">
        <f>Spesta!S24</f>
        <v>7</v>
      </c>
      <c r="Q22" s="7">
        <f>Spesta!T24</f>
        <v>0</v>
      </c>
      <c r="R22" s="7">
        <f>Spesta!U24</f>
        <v>4</v>
      </c>
      <c r="S22" s="7">
        <f>Spesta!V24</f>
        <v>3</v>
      </c>
      <c r="T22" s="7">
        <f>Spesta!W24</f>
        <v>7</v>
      </c>
      <c r="U22" s="7">
        <f>Spesta!X24</f>
        <v>0</v>
      </c>
      <c r="V22" s="7">
        <f>Spesta!Y24</f>
        <v>3</v>
      </c>
      <c r="W22" s="7">
        <f>Spesta!Z24</f>
        <v>1</v>
      </c>
      <c r="X22" s="7">
        <f>Spesta!AA24</f>
        <v>0</v>
      </c>
      <c r="Y22" s="7">
        <f>Spesta!AB24</f>
        <v>1</v>
      </c>
      <c r="Z22" s="7">
        <f>Spesta!AC24</f>
        <v>1</v>
      </c>
      <c r="AA22" s="7">
        <f>Spesta!AD24</f>
        <v>1</v>
      </c>
      <c r="AB22" s="7">
        <f>Spesta!AE24</f>
        <v>5</v>
      </c>
      <c r="AC22" s="7">
        <f>Spesta!AF24</f>
        <v>0</v>
      </c>
      <c r="AD22" s="7">
        <f>Spesta!AG24</f>
        <v>3</v>
      </c>
      <c r="AE22" s="7">
        <f>Spesta!AH24</f>
        <v>1</v>
      </c>
      <c r="AF22" s="7">
        <f>Spesta!AI24</f>
        <v>18</v>
      </c>
    </row>
    <row r="23" spans="1:32" ht="12">
      <c r="A23" s="9" t="str">
        <f>Spesta!C8</f>
        <v>СТОМАТОЛОГИ</v>
      </c>
      <c r="B23" s="7">
        <f>Spesta!E8</f>
        <v>785</v>
      </c>
      <c r="C23" s="7">
        <f>Spesta!F8</f>
        <v>23</v>
      </c>
      <c r="D23" s="7">
        <f>Spesta!G8</f>
        <v>196</v>
      </c>
      <c r="E23" s="7">
        <f>Spesta!H8</f>
        <v>24</v>
      </c>
      <c r="F23" s="7">
        <f>Spesta!I8</f>
        <v>8</v>
      </c>
      <c r="G23" s="7">
        <f>Spesta!J8</f>
        <v>8</v>
      </c>
      <c r="H23" s="7">
        <f>Spesta!K8</f>
        <v>8</v>
      </c>
      <c r="I23" s="7">
        <f>Spesta!L8</f>
        <v>63</v>
      </c>
      <c r="J23" s="7">
        <f>Spesta!M8</f>
        <v>2</v>
      </c>
      <c r="K23" s="7">
        <f>Spesta!N8</f>
        <v>5</v>
      </c>
      <c r="L23" s="7">
        <f>Spesta!O8</f>
        <v>2</v>
      </c>
      <c r="M23" s="7">
        <f>Spesta!P8</f>
        <v>90</v>
      </c>
      <c r="N23" s="7">
        <f>Spesta!Q8</f>
        <v>76</v>
      </c>
      <c r="O23" s="7">
        <f>Spesta!R8</f>
        <v>5</v>
      </c>
      <c r="P23" s="7">
        <f>Spesta!S8</f>
        <v>6</v>
      </c>
      <c r="Q23" s="7">
        <f>Spesta!T8</f>
        <v>6</v>
      </c>
      <c r="R23" s="7">
        <f>Spesta!U8</f>
        <v>27</v>
      </c>
      <c r="S23" s="7">
        <f>Spesta!V8</f>
        <v>21</v>
      </c>
      <c r="T23" s="7">
        <f>Spesta!W8</f>
        <v>81</v>
      </c>
      <c r="U23" s="7">
        <f>Spesta!X8</f>
        <v>2</v>
      </c>
      <c r="V23" s="7">
        <f>Spesta!Y8</f>
        <v>8</v>
      </c>
      <c r="W23" s="7">
        <f>Spesta!Z8</f>
        <v>22</v>
      </c>
      <c r="X23" s="7">
        <f>Spesta!AA8</f>
        <v>5</v>
      </c>
      <c r="Y23" s="7">
        <f>Spesta!AB8</f>
        <v>4</v>
      </c>
      <c r="Z23" s="7">
        <f>Spesta!AC8</f>
        <v>1</v>
      </c>
      <c r="AA23" s="7">
        <f>Spesta!AD8</f>
        <v>9</v>
      </c>
      <c r="AB23" s="7">
        <f>Spesta!AE8</f>
        <v>36</v>
      </c>
      <c r="AC23" s="7">
        <f>Spesta!AF8</f>
        <v>1</v>
      </c>
      <c r="AD23" s="7">
        <f>Spesta!AG8</f>
        <v>5</v>
      </c>
      <c r="AE23" s="7">
        <f>Spesta!AH8</f>
        <v>34</v>
      </c>
      <c r="AF23" s="7">
        <f>Spesta!AI8</f>
        <v>7</v>
      </c>
    </row>
    <row r="24" spans="1:32" ht="12">
      <c r="A24" s="9" t="str">
        <f>Spesta!C2</f>
        <v>ТЕРАПЕВТЫ</v>
      </c>
      <c r="B24" s="7">
        <f>Spesta!E2</f>
        <v>4993</v>
      </c>
      <c r="C24" s="7">
        <f>Spesta!F2</f>
        <v>284</v>
      </c>
      <c r="D24" s="7">
        <f>Spesta!G2</f>
        <v>1144</v>
      </c>
      <c r="E24" s="7">
        <f>Spesta!H2</f>
        <v>222</v>
      </c>
      <c r="F24" s="7">
        <f>Spesta!I2</f>
        <v>90</v>
      </c>
      <c r="G24" s="7">
        <f>Spesta!J2</f>
        <v>90</v>
      </c>
      <c r="H24" s="7">
        <f>Spesta!K2</f>
        <v>181</v>
      </c>
      <c r="I24" s="7">
        <f>Spesta!L2</f>
        <v>205</v>
      </c>
      <c r="J24" s="7">
        <f>Spesta!M2</f>
        <v>28</v>
      </c>
      <c r="K24" s="7">
        <f>Spesta!N2</f>
        <v>28</v>
      </c>
      <c r="L24" s="7">
        <f>Spesta!O2</f>
        <v>38</v>
      </c>
      <c r="M24" s="7">
        <f>Spesta!P2</f>
        <v>476</v>
      </c>
      <c r="N24" s="7">
        <f>Spesta!Q2</f>
        <v>178</v>
      </c>
      <c r="O24" s="7">
        <f>Spesta!R2</f>
        <v>70</v>
      </c>
      <c r="P24" s="7">
        <f>Spesta!S2</f>
        <v>121</v>
      </c>
      <c r="Q24" s="7">
        <f>Spesta!T2</f>
        <v>36</v>
      </c>
      <c r="R24" s="7">
        <f>Spesta!U2</f>
        <v>107</v>
      </c>
      <c r="S24" s="7">
        <f>Spesta!V2</f>
        <v>178</v>
      </c>
      <c r="T24" s="7">
        <f>Spesta!W2</f>
        <v>263</v>
      </c>
      <c r="U24" s="7">
        <f>Spesta!X2</f>
        <v>65</v>
      </c>
      <c r="V24" s="7">
        <f>Spesta!Y2</f>
        <v>100</v>
      </c>
      <c r="W24" s="7">
        <f>Spesta!Z2</f>
        <v>164</v>
      </c>
      <c r="X24" s="7">
        <f>Spesta!AA2</f>
        <v>93</v>
      </c>
      <c r="Y24" s="7">
        <f>Spesta!AB2</f>
        <v>50</v>
      </c>
      <c r="Z24" s="7">
        <f>Spesta!AC2</f>
        <v>86</v>
      </c>
      <c r="AA24" s="7">
        <f>Spesta!AD2</f>
        <v>85</v>
      </c>
      <c r="AB24" s="7">
        <f>Spesta!AE2</f>
        <v>183</v>
      </c>
      <c r="AC24" s="7">
        <f>Spesta!AF2</f>
        <v>9</v>
      </c>
      <c r="AD24" s="7">
        <f>Spesta!AG2</f>
        <v>89</v>
      </c>
      <c r="AE24" s="7">
        <f>Spesta!AH2</f>
        <v>155</v>
      </c>
      <c r="AF24" s="7">
        <f>Spesta!AI2</f>
        <v>175</v>
      </c>
    </row>
    <row r="25" spans="1:32" ht="12">
      <c r="A25" s="9" t="str">
        <f>Spesta!C17</f>
        <v>УРОЛОГИ</v>
      </c>
      <c r="B25" s="7">
        <f>Spesta!E17</f>
        <v>348</v>
      </c>
      <c r="C25" s="7">
        <f>Spesta!F17</f>
        <v>14</v>
      </c>
      <c r="D25" s="7">
        <f>Spesta!G17</f>
        <v>125</v>
      </c>
      <c r="E25" s="7">
        <f>Spesta!H17</f>
        <v>6</v>
      </c>
      <c r="F25" s="7">
        <f>Spesta!I17</f>
        <v>7</v>
      </c>
      <c r="G25" s="7">
        <f>Spesta!J17</f>
        <v>0</v>
      </c>
      <c r="H25" s="7">
        <f>Spesta!K17</f>
        <v>6</v>
      </c>
      <c r="I25" s="7">
        <f>Spesta!L17</f>
        <v>17</v>
      </c>
      <c r="J25" s="7">
        <f>Spesta!M17</f>
        <v>4</v>
      </c>
      <c r="K25" s="7">
        <f>Spesta!N17</f>
        <v>0</v>
      </c>
      <c r="L25" s="7">
        <f>Spesta!O17</f>
        <v>7</v>
      </c>
      <c r="M25" s="7">
        <f>Spesta!P17</f>
        <v>14</v>
      </c>
      <c r="N25" s="7">
        <f>Spesta!Q17</f>
        <v>14</v>
      </c>
      <c r="O25" s="7">
        <f>Spesta!R17</f>
        <v>4</v>
      </c>
      <c r="P25" s="7">
        <f>Spesta!S17</f>
        <v>14</v>
      </c>
      <c r="Q25" s="7">
        <f>Spesta!T17</f>
        <v>0</v>
      </c>
      <c r="R25" s="7">
        <f>Spesta!U17</f>
        <v>11</v>
      </c>
      <c r="S25" s="7">
        <f>Spesta!V17</f>
        <v>6</v>
      </c>
      <c r="T25" s="7">
        <f>Spesta!W17</f>
        <v>12</v>
      </c>
      <c r="U25" s="7">
        <f>Spesta!X17</f>
        <v>3</v>
      </c>
      <c r="V25" s="7">
        <f>Spesta!Y17</f>
        <v>7</v>
      </c>
      <c r="W25" s="7">
        <f>Spesta!Z17</f>
        <v>6</v>
      </c>
      <c r="X25" s="7">
        <f>Spesta!AA17</f>
        <v>12</v>
      </c>
      <c r="Y25" s="7">
        <f>Spesta!AB17</f>
        <v>2</v>
      </c>
      <c r="Z25" s="7">
        <f>Spesta!AC17</f>
        <v>5</v>
      </c>
      <c r="AA25" s="7">
        <f>Spesta!AD17</f>
        <v>2</v>
      </c>
      <c r="AB25" s="7">
        <f>Spesta!AE17</f>
        <v>14</v>
      </c>
      <c r="AC25" s="7">
        <f>Spesta!AF17</f>
        <v>0</v>
      </c>
      <c r="AD25" s="7">
        <f>Spesta!AG17</f>
        <v>6</v>
      </c>
      <c r="AE25" s="7">
        <f>Spesta!AH17</f>
        <v>7</v>
      </c>
      <c r="AF25" s="7">
        <f>Spesta!AI17</f>
        <v>23</v>
      </c>
    </row>
    <row r="26" spans="1:32" ht="12">
      <c r="A26" s="9" t="str">
        <f>Spesta!C16</f>
        <v>ФТИЗИАТРЫ</v>
      </c>
      <c r="B26" s="7">
        <f>Spesta!E16</f>
        <v>558</v>
      </c>
      <c r="C26" s="7">
        <f>Spesta!F16</f>
        <v>19</v>
      </c>
      <c r="D26" s="7">
        <f>Spesta!G16</f>
        <v>87</v>
      </c>
      <c r="E26" s="7">
        <f>Spesta!H16</f>
        <v>21</v>
      </c>
      <c r="F26" s="7">
        <f>Spesta!I16</f>
        <v>8</v>
      </c>
      <c r="G26" s="7">
        <f>Spesta!J16</f>
        <v>12</v>
      </c>
      <c r="H26" s="7">
        <f>Spesta!K16</f>
        <v>2</v>
      </c>
      <c r="I26" s="7">
        <f>Spesta!L16</f>
        <v>28</v>
      </c>
      <c r="J26" s="7">
        <f>Spesta!M16</f>
        <v>27</v>
      </c>
      <c r="K26" s="7">
        <f>Spesta!N16</f>
        <v>4</v>
      </c>
      <c r="L26" s="7">
        <f>Spesta!O16</f>
        <v>7</v>
      </c>
      <c r="M26" s="7">
        <f>Spesta!P16</f>
        <v>73</v>
      </c>
      <c r="N26" s="7">
        <f>Spesta!Q16</f>
        <v>29</v>
      </c>
      <c r="O26" s="7">
        <f>Spesta!R16</f>
        <v>7</v>
      </c>
      <c r="P26" s="7">
        <f>Spesta!S16</f>
        <v>4</v>
      </c>
      <c r="Q26" s="7">
        <f>Spesta!T16</f>
        <v>11</v>
      </c>
      <c r="R26" s="7">
        <f>Spesta!U16</f>
        <v>27</v>
      </c>
      <c r="S26" s="7">
        <f>Spesta!V16</f>
        <v>10</v>
      </c>
      <c r="T26" s="7">
        <f>Spesta!W16</f>
        <v>12</v>
      </c>
      <c r="U26" s="7">
        <f>Spesta!X16</f>
        <v>23</v>
      </c>
      <c r="V26" s="7">
        <f>Spesta!Y16</f>
        <v>16</v>
      </c>
      <c r="W26" s="7">
        <f>Spesta!Z16</f>
        <v>35</v>
      </c>
      <c r="X26" s="7">
        <f>Spesta!AA16</f>
        <v>24</v>
      </c>
      <c r="Y26" s="7">
        <f>Spesta!AB16</f>
        <v>4</v>
      </c>
      <c r="Z26" s="7">
        <f>Spesta!AC16</f>
        <v>2</v>
      </c>
      <c r="AA26" s="7">
        <f>Spesta!AD16</f>
        <v>7</v>
      </c>
      <c r="AB26" s="7">
        <f>Spesta!AE16</f>
        <v>4</v>
      </c>
      <c r="AC26" s="7">
        <f>Spesta!AF16</f>
        <v>6</v>
      </c>
      <c r="AD26" s="7">
        <f>Spesta!AG16</f>
        <v>28</v>
      </c>
      <c r="AE26" s="7">
        <f>Spesta!AH16</f>
        <v>12</v>
      </c>
      <c r="AF26" s="7">
        <f>Spesta!AI16</f>
        <v>9</v>
      </c>
    </row>
    <row r="27" spans="1:32" ht="12">
      <c r="A27" s="9" t="str">
        <f>Spesta!C4</f>
        <v>ХИРУРГИ</v>
      </c>
      <c r="B27" s="7">
        <f>Spesta!E4</f>
        <v>2277</v>
      </c>
      <c r="C27" s="7">
        <f>Spesta!F4</f>
        <v>180</v>
      </c>
      <c r="D27" s="7">
        <f>Spesta!G4</f>
        <v>394</v>
      </c>
      <c r="E27" s="7">
        <f>Spesta!H4</f>
        <v>66</v>
      </c>
      <c r="F27" s="7">
        <f>Spesta!I4</f>
        <v>51</v>
      </c>
      <c r="G27" s="7">
        <f>Spesta!J4</f>
        <v>27</v>
      </c>
      <c r="H27" s="7">
        <f>Spesta!K4</f>
        <v>49</v>
      </c>
      <c r="I27" s="7">
        <f>Spesta!L4</f>
        <v>95</v>
      </c>
      <c r="J27" s="7">
        <f>Spesta!M4</f>
        <v>24</v>
      </c>
      <c r="K27" s="7">
        <f>Spesta!N4</f>
        <v>10</v>
      </c>
      <c r="L27" s="7">
        <f>Spesta!O4</f>
        <v>52</v>
      </c>
      <c r="M27" s="7">
        <f>Spesta!P4</f>
        <v>188</v>
      </c>
      <c r="N27" s="7">
        <f>Spesta!Q4</f>
        <v>92</v>
      </c>
      <c r="O27" s="7">
        <f>Spesta!R4</f>
        <v>30</v>
      </c>
      <c r="P27" s="7">
        <f>Spesta!S4</f>
        <v>125</v>
      </c>
      <c r="Q27" s="7">
        <f>Spesta!T4</f>
        <v>10</v>
      </c>
      <c r="R27" s="7">
        <f>Spesta!U4</f>
        <v>77</v>
      </c>
      <c r="S27" s="7">
        <f>Spesta!V4</f>
        <v>44</v>
      </c>
      <c r="T27" s="7">
        <f>Spesta!W4</f>
        <v>159</v>
      </c>
      <c r="U27" s="7">
        <f>Spesta!X4</f>
        <v>14</v>
      </c>
      <c r="V27" s="7">
        <f>Spesta!Y4</f>
        <v>29</v>
      </c>
      <c r="W27" s="7">
        <f>Spesta!Z4</f>
        <v>75</v>
      </c>
      <c r="X27" s="7">
        <f>Spesta!AA4</f>
        <v>79</v>
      </c>
      <c r="Y27" s="7">
        <f>Spesta!AB4</f>
        <v>9</v>
      </c>
      <c r="Z27" s="7">
        <f>Spesta!AC4</f>
        <v>29</v>
      </c>
      <c r="AA27" s="7">
        <f>Spesta!AD4</f>
        <v>22</v>
      </c>
      <c r="AB27" s="7">
        <f>Spesta!AE4</f>
        <v>98</v>
      </c>
      <c r="AC27" s="7">
        <f>Spesta!AF4</f>
        <v>6</v>
      </c>
      <c r="AD27" s="7">
        <f>Spesta!AG4</f>
        <v>55</v>
      </c>
      <c r="AE27" s="7">
        <f>Spesta!AH4</f>
        <v>49</v>
      </c>
      <c r="AF27" s="7">
        <f>Spesta!AI4</f>
        <v>139</v>
      </c>
    </row>
    <row r="28" spans="1:32" ht="12">
      <c r="A28" s="9" t="str">
        <f>Spesta!C18</f>
        <v>ЭНДОКРИНОЛОГИ</v>
      </c>
      <c r="B28" s="7">
        <f>Spesta!E18</f>
        <v>365</v>
      </c>
      <c r="C28" s="7">
        <f>Spesta!F18</f>
        <v>14</v>
      </c>
      <c r="D28" s="7">
        <f>Spesta!G18</f>
        <v>93</v>
      </c>
      <c r="E28" s="7">
        <f>Spesta!H18</f>
        <v>6</v>
      </c>
      <c r="F28" s="7">
        <f>Spesta!I18</f>
        <v>6</v>
      </c>
      <c r="G28" s="7">
        <f>Spesta!J18</f>
        <v>5</v>
      </c>
      <c r="H28" s="7">
        <f>Spesta!K18</f>
        <v>11</v>
      </c>
      <c r="I28" s="7">
        <f>Spesta!L18</f>
        <v>16</v>
      </c>
      <c r="J28" s="7">
        <f>Spesta!M18</f>
        <v>5</v>
      </c>
      <c r="K28" s="7">
        <f>Spesta!N18</f>
        <v>2</v>
      </c>
      <c r="L28" s="7">
        <f>Spesta!O18</f>
        <v>6</v>
      </c>
      <c r="M28" s="7">
        <f>Spesta!P18</f>
        <v>22</v>
      </c>
      <c r="N28" s="7">
        <f>Spesta!Q18</f>
        <v>15</v>
      </c>
      <c r="O28" s="7">
        <f>Spesta!R18</f>
        <v>6</v>
      </c>
      <c r="P28" s="7">
        <f>Spesta!S18</f>
        <v>17</v>
      </c>
      <c r="Q28" s="7">
        <f>Spesta!T18</f>
        <v>2</v>
      </c>
      <c r="R28" s="7">
        <f>Spesta!U18</f>
        <v>9</v>
      </c>
      <c r="S28" s="7">
        <f>Spesta!V18</f>
        <v>12</v>
      </c>
      <c r="T28" s="7">
        <f>Spesta!W18</f>
        <v>23</v>
      </c>
      <c r="U28" s="7">
        <f>Spesta!X18</f>
        <v>2</v>
      </c>
      <c r="V28" s="7">
        <f>Spesta!Y18</f>
        <v>3</v>
      </c>
      <c r="W28" s="7">
        <f>Spesta!Z18</f>
        <v>10</v>
      </c>
      <c r="X28" s="7">
        <f>Spesta!AA18</f>
        <v>5</v>
      </c>
      <c r="Y28" s="7">
        <f>Spesta!AB18</f>
        <v>1</v>
      </c>
      <c r="Z28" s="7">
        <f>Spesta!AC18</f>
        <v>5</v>
      </c>
      <c r="AA28" s="7">
        <f>Spesta!AD18</f>
        <v>3</v>
      </c>
      <c r="AB28" s="7">
        <f>Spesta!AE18</f>
        <v>6</v>
      </c>
      <c r="AC28" s="7">
        <f>Spesta!AF18</f>
        <v>0</v>
      </c>
      <c r="AD28" s="7">
        <f>Spesta!AG18</f>
        <v>5</v>
      </c>
      <c r="AE28" s="7">
        <f>Spesta!AH18</f>
        <v>12</v>
      </c>
      <c r="AF28" s="7">
        <f>Spesta!AI18</f>
        <v>43</v>
      </c>
    </row>
    <row r="29" spans="1:32" ht="12">
      <c r="A29" s="9" t="str">
        <f>Spesta!C26</f>
        <v>ЭНДОСКОПИСТЫ</v>
      </c>
      <c r="B29" s="7">
        <f>Spesta!E26</f>
        <v>136</v>
      </c>
      <c r="C29" s="7">
        <f>Spesta!F26</f>
        <v>9</v>
      </c>
      <c r="D29" s="7">
        <f>Spesta!G26</f>
        <v>32</v>
      </c>
      <c r="E29" s="7">
        <f>Spesta!H26</f>
        <v>3</v>
      </c>
      <c r="F29" s="7">
        <f>Spesta!I26</f>
        <v>2</v>
      </c>
      <c r="G29" s="7">
        <f>Spesta!J26</f>
        <v>0</v>
      </c>
      <c r="H29" s="7">
        <f>Spesta!K26</f>
        <v>3</v>
      </c>
      <c r="I29" s="7">
        <f>Spesta!L26</f>
        <v>1</v>
      </c>
      <c r="J29" s="7">
        <f>Spesta!M26</f>
        <v>2</v>
      </c>
      <c r="K29" s="7">
        <f>Spesta!N26</f>
        <v>0</v>
      </c>
      <c r="L29" s="7">
        <f>Spesta!O26</f>
        <v>3</v>
      </c>
      <c r="M29" s="7">
        <f>Spesta!P26</f>
        <v>13</v>
      </c>
      <c r="N29" s="7">
        <f>Spesta!Q26</f>
        <v>8</v>
      </c>
      <c r="O29" s="7">
        <f>Spesta!R26</f>
        <v>1</v>
      </c>
      <c r="P29" s="7">
        <f>Spesta!S26</f>
        <v>4</v>
      </c>
      <c r="Q29" s="7">
        <f>Spesta!T26</f>
        <v>0</v>
      </c>
      <c r="R29" s="7">
        <f>Spesta!U26</f>
        <v>8</v>
      </c>
      <c r="S29" s="7">
        <f>Spesta!V26</f>
        <v>1</v>
      </c>
      <c r="T29" s="7">
        <f>Spesta!W26</f>
        <v>10</v>
      </c>
      <c r="U29" s="7">
        <f>Spesta!X26</f>
        <v>1</v>
      </c>
      <c r="V29" s="7">
        <f>Spesta!Y26</f>
        <v>5</v>
      </c>
      <c r="W29" s="7">
        <f>Spesta!Z26</f>
        <v>1</v>
      </c>
      <c r="X29" s="7">
        <f>Spesta!AA26</f>
        <v>9</v>
      </c>
      <c r="Y29" s="7">
        <f>Spesta!AB26</f>
        <v>0</v>
      </c>
      <c r="Z29" s="7">
        <f>Spesta!AC26</f>
        <v>1</v>
      </c>
      <c r="AA29" s="7">
        <f>Spesta!AD26</f>
        <v>0</v>
      </c>
      <c r="AB29" s="7">
        <f>Spesta!AE26</f>
        <v>5</v>
      </c>
      <c r="AC29" s="7">
        <f>Spesta!AF26</f>
        <v>0</v>
      </c>
      <c r="AD29" s="7">
        <f>Spesta!AG26</f>
        <v>4</v>
      </c>
      <c r="AE29" s="7">
        <f>Spesta!AH26</f>
        <v>1</v>
      </c>
      <c r="AF29" s="7">
        <f>Spesta!AI26</f>
        <v>9</v>
      </c>
    </row>
    <row r="30" spans="1:32" ht="12">
      <c r="A30" s="9" t="str">
        <f>Spesta!C29</f>
        <v>п р о ч и е</v>
      </c>
      <c r="B30" s="7">
        <f>Spesta!E29</f>
        <v>2491</v>
      </c>
      <c r="C30" s="7">
        <f>Spesta!F29</f>
        <v>148</v>
      </c>
      <c r="D30" s="7">
        <f>Spesta!G29</f>
        <v>655</v>
      </c>
      <c r="E30" s="7">
        <f>Spesta!H29</f>
        <v>70</v>
      </c>
      <c r="F30" s="7">
        <f>Spesta!I29</f>
        <v>69</v>
      </c>
      <c r="G30" s="7">
        <f>Spesta!J29</f>
        <v>19</v>
      </c>
      <c r="H30" s="7">
        <f>Spesta!K29</f>
        <v>42</v>
      </c>
      <c r="I30" s="7">
        <f>Spesta!L29</f>
        <v>70</v>
      </c>
      <c r="J30" s="7">
        <f>Spesta!M29</f>
        <v>24</v>
      </c>
      <c r="K30" s="7">
        <f>Spesta!N29</f>
        <v>4</v>
      </c>
      <c r="L30" s="7">
        <f>Spesta!O29</f>
        <v>36</v>
      </c>
      <c r="M30" s="7">
        <f>Spesta!P29</f>
        <v>257</v>
      </c>
      <c r="N30" s="7">
        <f>Spesta!Q29</f>
        <v>116</v>
      </c>
      <c r="O30" s="7">
        <f>Spesta!R29</f>
        <v>25</v>
      </c>
      <c r="P30" s="7">
        <f>Spesta!S29</f>
        <v>69</v>
      </c>
      <c r="Q30" s="7">
        <f>Spesta!T29</f>
        <v>2</v>
      </c>
      <c r="R30" s="7">
        <f>Spesta!U29</f>
        <v>52</v>
      </c>
      <c r="S30" s="7">
        <f>Spesta!V29</f>
        <v>35</v>
      </c>
      <c r="T30" s="7">
        <f>Spesta!W29</f>
        <v>213</v>
      </c>
      <c r="U30" s="7">
        <f>Spesta!X29</f>
        <v>18</v>
      </c>
      <c r="V30" s="7">
        <f>Spesta!Y29</f>
        <v>54</v>
      </c>
      <c r="W30" s="7">
        <f>Spesta!Z29</f>
        <v>40</v>
      </c>
      <c r="X30" s="7">
        <f>Spesta!AA29</f>
        <v>121</v>
      </c>
      <c r="Y30" s="7">
        <f>Spesta!AB29</f>
        <v>8</v>
      </c>
      <c r="Z30" s="7">
        <f>Spesta!AC29</f>
        <v>23</v>
      </c>
      <c r="AA30" s="7">
        <f>Spesta!AD29</f>
        <v>9</v>
      </c>
      <c r="AB30" s="7">
        <f>Spesta!AE29</f>
        <v>75</v>
      </c>
      <c r="AC30" s="7">
        <f>Spesta!AF29</f>
        <v>0</v>
      </c>
      <c r="AD30" s="7">
        <f>Spesta!AG29</f>
        <v>53</v>
      </c>
      <c r="AE30" s="7">
        <f>Spesta!AH29</f>
        <v>22</v>
      </c>
      <c r="AF30" s="7">
        <f>Spesta!AI29</f>
        <v>162</v>
      </c>
    </row>
    <row r="32" spans="1:32" s="11" customFormat="1" ht="12">
      <c r="A32" s="10" t="s">
        <v>95</v>
      </c>
      <c r="B32" s="9">
        <f>SUM(B3:B31)</f>
        <v>25656</v>
      </c>
      <c r="C32" s="9">
        <f aca="true" t="shared" si="0" ref="C32:AF32">SUM(C3:C31)</f>
        <v>1415</v>
      </c>
      <c r="D32" s="9">
        <f t="shared" si="0"/>
        <v>6329</v>
      </c>
      <c r="E32" s="9">
        <f t="shared" si="0"/>
        <v>797</v>
      </c>
      <c r="F32" s="9">
        <f t="shared" si="0"/>
        <v>508</v>
      </c>
      <c r="G32" s="9">
        <f t="shared" si="0"/>
        <v>329</v>
      </c>
      <c r="H32" s="9">
        <f t="shared" si="0"/>
        <v>724</v>
      </c>
      <c r="I32" s="9">
        <f t="shared" si="0"/>
        <v>1105</v>
      </c>
      <c r="J32" s="9">
        <f t="shared" si="0"/>
        <v>185</v>
      </c>
      <c r="K32" s="9">
        <f t="shared" si="0"/>
        <v>134</v>
      </c>
      <c r="L32" s="9">
        <f t="shared" si="0"/>
        <v>358</v>
      </c>
      <c r="M32" s="9">
        <f t="shared" si="0"/>
        <v>2267</v>
      </c>
      <c r="N32" s="9">
        <f t="shared" si="0"/>
        <v>1069</v>
      </c>
      <c r="O32" s="9">
        <f t="shared" si="0"/>
        <v>323</v>
      </c>
      <c r="P32" s="9">
        <f t="shared" si="0"/>
        <v>743</v>
      </c>
      <c r="Q32" s="9">
        <f t="shared" si="0"/>
        <v>142</v>
      </c>
      <c r="R32" s="9">
        <f t="shared" si="0"/>
        <v>715</v>
      </c>
      <c r="S32" s="9">
        <f t="shared" si="0"/>
        <v>645</v>
      </c>
      <c r="T32" s="9">
        <f t="shared" si="0"/>
        <v>1539</v>
      </c>
      <c r="U32" s="9">
        <f t="shared" si="0"/>
        <v>213</v>
      </c>
      <c r="V32" s="9">
        <f t="shared" si="0"/>
        <v>511</v>
      </c>
      <c r="W32" s="9">
        <f t="shared" si="0"/>
        <v>720</v>
      </c>
      <c r="X32" s="9">
        <f t="shared" si="0"/>
        <v>655</v>
      </c>
      <c r="Y32" s="9">
        <f t="shared" si="0"/>
        <v>170</v>
      </c>
      <c r="Z32" s="9">
        <f t="shared" si="0"/>
        <v>405</v>
      </c>
      <c r="AA32" s="9">
        <f t="shared" si="0"/>
        <v>285</v>
      </c>
      <c r="AB32" s="9">
        <f t="shared" si="0"/>
        <v>895</v>
      </c>
      <c r="AC32" s="9">
        <f t="shared" si="0"/>
        <v>38</v>
      </c>
      <c r="AD32" s="9">
        <f t="shared" si="0"/>
        <v>435</v>
      </c>
      <c r="AE32" s="9">
        <f t="shared" si="0"/>
        <v>629</v>
      </c>
      <c r="AF32" s="9">
        <f t="shared" si="0"/>
        <v>1373</v>
      </c>
    </row>
    <row r="33" ht="12">
      <c r="AG33" s="7"/>
    </row>
  </sheetData>
  <sheetProtection/>
  <printOptions gridLines="1"/>
  <pageMargins left="0.1968503937007874" right="0.1968503937007874" top="0.3937007874015748" bottom="0.5118110236220472" header="0.15748031496062992" footer="0.31496062992125984"/>
  <pageSetup fitToHeight="1" fitToWidth="1" horizontalDpi="300" verticalDpi="300" orientation="landscape" paperSize="9" scale="97" r:id="rId1"/>
  <headerFooter alignWithMargins="0">
    <oddHeader>&amp;LVidal-K&amp;R&amp;F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3.75390625" style="1" customWidth="1"/>
    <col min="3" max="4" width="20.75390625" style="1" customWidth="1"/>
    <col min="5" max="35" width="6.75390625" style="1" customWidth="1"/>
    <col min="36" max="37" width="8.75390625" style="0" customWidth="1"/>
    <col min="38" max="38" width="2.75390625" style="1" customWidth="1"/>
    <col min="39" max="39" width="1.75390625" style="1" customWidth="1"/>
  </cols>
  <sheetData>
    <row r="1" spans="1:3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t="s">
        <v>35</v>
      </c>
      <c r="AK1" t="s">
        <v>36</v>
      </c>
      <c r="AL1" s="1" t="s">
        <v>37</v>
      </c>
      <c r="AM1" s="1" t="s">
        <v>38</v>
      </c>
    </row>
    <row r="2" spans="1:38" ht="12.75">
      <c r="A2" s="1">
        <v>10</v>
      </c>
      <c r="B2" s="1">
        <v>22</v>
      </c>
      <c r="C2" s="1" t="s">
        <v>39</v>
      </c>
      <c r="D2" s="1" t="s">
        <v>40</v>
      </c>
      <c r="E2" s="1">
        <v>4993</v>
      </c>
      <c r="F2" s="1">
        <v>284</v>
      </c>
      <c r="G2" s="1">
        <v>1144</v>
      </c>
      <c r="H2" s="1">
        <v>222</v>
      </c>
      <c r="I2" s="1">
        <v>90</v>
      </c>
      <c r="J2" s="1">
        <v>90</v>
      </c>
      <c r="K2" s="1">
        <v>181</v>
      </c>
      <c r="L2" s="1">
        <v>205</v>
      </c>
      <c r="M2" s="1">
        <v>28</v>
      </c>
      <c r="N2" s="1">
        <v>28</v>
      </c>
      <c r="O2" s="1">
        <v>38</v>
      </c>
      <c r="P2" s="1">
        <v>476</v>
      </c>
      <c r="Q2" s="1">
        <v>178</v>
      </c>
      <c r="R2" s="1">
        <v>70</v>
      </c>
      <c r="S2" s="1">
        <v>121</v>
      </c>
      <c r="T2" s="1">
        <v>36</v>
      </c>
      <c r="U2" s="1">
        <v>107</v>
      </c>
      <c r="V2" s="1">
        <v>178</v>
      </c>
      <c r="W2" s="1">
        <v>263</v>
      </c>
      <c r="X2" s="1">
        <v>65</v>
      </c>
      <c r="Y2" s="1">
        <v>100</v>
      </c>
      <c r="Z2" s="1">
        <v>164</v>
      </c>
      <c r="AA2" s="1">
        <v>93</v>
      </c>
      <c r="AB2" s="1">
        <v>50</v>
      </c>
      <c r="AC2" s="1">
        <v>86</v>
      </c>
      <c r="AD2" s="1">
        <v>85</v>
      </c>
      <c r="AE2" s="1">
        <v>183</v>
      </c>
      <c r="AF2" s="1">
        <v>9</v>
      </c>
      <c r="AG2" s="1">
        <v>89</v>
      </c>
      <c r="AH2" s="1">
        <v>155</v>
      </c>
      <c r="AI2" s="1">
        <v>175</v>
      </c>
      <c r="AL2" s="1" t="s">
        <v>98</v>
      </c>
    </row>
    <row r="3" spans="1:38" ht="12.75">
      <c r="A3" s="1">
        <v>20</v>
      </c>
      <c r="B3" s="1">
        <v>16</v>
      </c>
      <c r="C3" s="1" t="s">
        <v>41</v>
      </c>
      <c r="D3" s="1" t="s">
        <v>42</v>
      </c>
      <c r="E3" s="1">
        <v>3269</v>
      </c>
      <c r="F3" s="1">
        <v>195</v>
      </c>
      <c r="G3" s="1">
        <v>644</v>
      </c>
      <c r="H3" s="1">
        <v>106</v>
      </c>
      <c r="I3" s="1">
        <v>58</v>
      </c>
      <c r="J3" s="1">
        <v>60</v>
      </c>
      <c r="K3" s="1">
        <v>138</v>
      </c>
      <c r="L3" s="1">
        <v>230</v>
      </c>
      <c r="M3" s="1">
        <v>14</v>
      </c>
      <c r="N3" s="1">
        <v>33</v>
      </c>
      <c r="O3" s="1">
        <v>37</v>
      </c>
      <c r="P3" s="1">
        <v>292</v>
      </c>
      <c r="Q3" s="1">
        <v>106</v>
      </c>
      <c r="R3" s="1">
        <v>50</v>
      </c>
      <c r="S3" s="1">
        <v>62</v>
      </c>
      <c r="T3" s="1">
        <v>29</v>
      </c>
      <c r="U3" s="1">
        <v>99</v>
      </c>
      <c r="V3" s="1">
        <v>97</v>
      </c>
      <c r="W3" s="1">
        <v>151</v>
      </c>
      <c r="X3" s="1">
        <v>21</v>
      </c>
      <c r="Y3" s="1">
        <v>81</v>
      </c>
      <c r="Z3" s="1">
        <v>105</v>
      </c>
      <c r="AA3" s="1">
        <v>86</v>
      </c>
      <c r="AB3" s="1">
        <v>35</v>
      </c>
      <c r="AC3" s="1">
        <v>21</v>
      </c>
      <c r="AD3" s="1">
        <v>30</v>
      </c>
      <c r="AE3" s="1">
        <v>109</v>
      </c>
      <c r="AF3" s="1">
        <v>7</v>
      </c>
      <c r="AG3" s="1">
        <v>52</v>
      </c>
      <c r="AH3" s="1">
        <v>106</v>
      </c>
      <c r="AI3" s="1">
        <v>215</v>
      </c>
      <c r="AK3" s="13">
        <v>37886</v>
      </c>
      <c r="AL3" s="1" t="s">
        <v>99</v>
      </c>
    </row>
    <row r="4" spans="1:38" ht="12.75">
      <c r="A4" s="1">
        <v>30</v>
      </c>
      <c r="B4" s="1">
        <v>25</v>
      </c>
      <c r="C4" s="1" t="s">
        <v>43</v>
      </c>
      <c r="D4" s="1" t="s">
        <v>44</v>
      </c>
      <c r="E4" s="1">
        <v>2277</v>
      </c>
      <c r="F4" s="1">
        <v>180</v>
      </c>
      <c r="G4" s="1">
        <v>394</v>
      </c>
      <c r="H4" s="1">
        <v>66</v>
      </c>
      <c r="I4" s="1">
        <v>51</v>
      </c>
      <c r="J4" s="1">
        <v>27</v>
      </c>
      <c r="K4" s="1">
        <v>49</v>
      </c>
      <c r="L4" s="1">
        <v>95</v>
      </c>
      <c r="M4" s="1">
        <v>24</v>
      </c>
      <c r="N4" s="1">
        <v>10</v>
      </c>
      <c r="O4" s="1">
        <v>52</v>
      </c>
      <c r="P4" s="1">
        <v>188</v>
      </c>
      <c r="Q4" s="1">
        <v>92</v>
      </c>
      <c r="R4" s="1">
        <v>30</v>
      </c>
      <c r="S4" s="1">
        <v>125</v>
      </c>
      <c r="T4" s="1">
        <v>10</v>
      </c>
      <c r="U4" s="1">
        <v>77</v>
      </c>
      <c r="V4" s="1">
        <v>44</v>
      </c>
      <c r="W4" s="1">
        <v>159</v>
      </c>
      <c r="X4" s="1">
        <v>14</v>
      </c>
      <c r="Y4" s="1">
        <v>29</v>
      </c>
      <c r="Z4" s="1">
        <v>75</v>
      </c>
      <c r="AA4" s="1">
        <v>79</v>
      </c>
      <c r="AB4" s="1">
        <v>9</v>
      </c>
      <c r="AC4" s="1">
        <v>29</v>
      </c>
      <c r="AD4" s="1">
        <v>22</v>
      </c>
      <c r="AE4" s="1">
        <v>98</v>
      </c>
      <c r="AF4" s="1">
        <v>6</v>
      </c>
      <c r="AG4" s="1">
        <v>55</v>
      </c>
      <c r="AH4" s="1">
        <v>49</v>
      </c>
      <c r="AI4" s="1">
        <v>139</v>
      </c>
      <c r="AL4" s="1" t="s">
        <v>100</v>
      </c>
    </row>
    <row r="5" spans="1:38" ht="12.75">
      <c r="A5" s="1">
        <v>40</v>
      </c>
      <c r="B5" s="1">
        <v>1</v>
      </c>
      <c r="C5" s="1" t="s">
        <v>45</v>
      </c>
      <c r="D5" s="1" t="s">
        <v>46</v>
      </c>
      <c r="E5" s="1">
        <v>2190</v>
      </c>
      <c r="F5" s="1">
        <v>168</v>
      </c>
      <c r="G5" s="1">
        <v>641</v>
      </c>
      <c r="H5" s="1">
        <v>72</v>
      </c>
      <c r="I5" s="1">
        <v>20</v>
      </c>
      <c r="J5" s="1">
        <v>26</v>
      </c>
      <c r="K5" s="1">
        <v>72</v>
      </c>
      <c r="L5" s="1">
        <v>96</v>
      </c>
      <c r="M5" s="1">
        <v>2</v>
      </c>
      <c r="N5" s="1">
        <v>15</v>
      </c>
      <c r="O5" s="1">
        <v>32</v>
      </c>
      <c r="P5" s="1">
        <v>166</v>
      </c>
      <c r="Q5" s="1">
        <v>48</v>
      </c>
      <c r="R5" s="1">
        <v>39</v>
      </c>
      <c r="S5" s="1">
        <v>35</v>
      </c>
      <c r="T5" s="1">
        <v>12</v>
      </c>
      <c r="U5" s="1">
        <v>54</v>
      </c>
      <c r="V5" s="1">
        <v>56</v>
      </c>
      <c r="W5" s="1">
        <v>123</v>
      </c>
      <c r="X5" s="1">
        <v>18</v>
      </c>
      <c r="Y5" s="1">
        <v>35</v>
      </c>
      <c r="Z5" s="1">
        <v>60</v>
      </c>
      <c r="AA5" s="1">
        <v>32</v>
      </c>
      <c r="AB5" s="1">
        <v>18</v>
      </c>
      <c r="AC5" s="1">
        <v>70</v>
      </c>
      <c r="AD5" s="1">
        <v>29</v>
      </c>
      <c r="AE5" s="1">
        <v>63</v>
      </c>
      <c r="AF5" s="1">
        <v>4</v>
      </c>
      <c r="AG5" s="1">
        <v>9</v>
      </c>
      <c r="AH5" s="1">
        <v>70</v>
      </c>
      <c r="AI5" s="1">
        <v>105</v>
      </c>
      <c r="AL5" s="1" t="s">
        <v>101</v>
      </c>
    </row>
    <row r="6" spans="1:38" ht="12.75">
      <c r="A6" s="1">
        <v>50</v>
      </c>
      <c r="B6" s="1">
        <v>17</v>
      </c>
      <c r="C6" s="1" t="s">
        <v>47</v>
      </c>
      <c r="D6" s="1" t="s">
        <v>48</v>
      </c>
      <c r="E6" s="1">
        <v>927</v>
      </c>
      <c r="F6" s="1">
        <v>10</v>
      </c>
      <c r="G6" s="1">
        <v>225</v>
      </c>
      <c r="H6" s="1">
        <v>46</v>
      </c>
      <c r="I6" s="1">
        <v>17</v>
      </c>
      <c r="J6" s="1">
        <v>10</v>
      </c>
      <c r="K6" s="1">
        <v>9</v>
      </c>
      <c r="L6" s="1">
        <v>47</v>
      </c>
      <c r="M6" s="1">
        <v>0</v>
      </c>
      <c r="N6" s="1">
        <v>2</v>
      </c>
      <c r="O6" s="1">
        <v>1</v>
      </c>
      <c r="P6" s="1">
        <v>96</v>
      </c>
      <c r="Q6" s="1">
        <v>64</v>
      </c>
      <c r="R6" s="1">
        <v>7</v>
      </c>
      <c r="S6" s="1">
        <v>48</v>
      </c>
      <c r="T6" s="1">
        <v>3</v>
      </c>
      <c r="U6" s="1">
        <v>42</v>
      </c>
      <c r="V6" s="1">
        <v>5</v>
      </c>
      <c r="W6" s="1">
        <v>68</v>
      </c>
      <c r="X6" s="1">
        <v>5</v>
      </c>
      <c r="Y6" s="1">
        <v>2</v>
      </c>
      <c r="Z6" s="1">
        <v>53</v>
      </c>
      <c r="AA6" s="1">
        <v>5</v>
      </c>
      <c r="AB6" s="1">
        <v>2</v>
      </c>
      <c r="AC6" s="1">
        <v>20</v>
      </c>
      <c r="AD6" s="1">
        <v>22</v>
      </c>
      <c r="AE6" s="1">
        <v>84</v>
      </c>
      <c r="AF6" s="1">
        <v>1</v>
      </c>
      <c r="AG6" s="1">
        <v>4</v>
      </c>
      <c r="AH6" s="1">
        <v>16</v>
      </c>
      <c r="AI6" s="1">
        <v>13</v>
      </c>
      <c r="AL6" s="1" t="s">
        <v>102</v>
      </c>
    </row>
    <row r="7" spans="1:38" ht="12.75">
      <c r="A7" s="1">
        <v>60</v>
      </c>
      <c r="B7" s="1">
        <v>10</v>
      </c>
      <c r="C7" s="1" t="s">
        <v>126</v>
      </c>
      <c r="D7" s="1" t="s">
        <v>49</v>
      </c>
      <c r="E7" s="1">
        <v>877</v>
      </c>
      <c r="F7" s="1">
        <v>45</v>
      </c>
      <c r="G7" s="1">
        <v>214</v>
      </c>
      <c r="H7" s="1">
        <v>27</v>
      </c>
      <c r="I7" s="1">
        <v>18</v>
      </c>
      <c r="J7" s="1">
        <v>10</v>
      </c>
      <c r="K7" s="1">
        <v>32</v>
      </c>
      <c r="L7" s="1">
        <v>45</v>
      </c>
      <c r="M7" s="1">
        <v>9</v>
      </c>
      <c r="N7" s="1">
        <v>5</v>
      </c>
      <c r="O7" s="1">
        <v>16</v>
      </c>
      <c r="P7" s="1">
        <v>66</v>
      </c>
      <c r="Q7" s="1">
        <v>35</v>
      </c>
      <c r="R7" s="1">
        <v>13</v>
      </c>
      <c r="S7" s="1">
        <v>30</v>
      </c>
      <c r="T7" s="1">
        <v>3</v>
      </c>
      <c r="U7" s="1">
        <v>19</v>
      </c>
      <c r="V7" s="1">
        <v>26</v>
      </c>
      <c r="W7" s="1">
        <v>56</v>
      </c>
      <c r="X7" s="1">
        <v>4</v>
      </c>
      <c r="Y7" s="1">
        <v>20</v>
      </c>
      <c r="Z7" s="1">
        <v>12</v>
      </c>
      <c r="AA7" s="1">
        <v>15</v>
      </c>
      <c r="AB7" s="1">
        <v>7</v>
      </c>
      <c r="AC7" s="1">
        <v>17</v>
      </c>
      <c r="AD7" s="1">
        <v>6</v>
      </c>
      <c r="AE7" s="1">
        <v>33</v>
      </c>
      <c r="AF7" s="1">
        <v>0</v>
      </c>
      <c r="AG7" s="1">
        <v>16</v>
      </c>
      <c r="AH7" s="1">
        <v>21</v>
      </c>
      <c r="AI7" s="1">
        <v>57</v>
      </c>
      <c r="AL7" s="1" t="s">
        <v>103</v>
      </c>
    </row>
    <row r="8" spans="1:38" ht="12.75">
      <c r="A8" s="1">
        <v>70</v>
      </c>
      <c r="B8" s="1">
        <v>21</v>
      </c>
      <c r="C8" s="1" t="s">
        <v>50</v>
      </c>
      <c r="D8" s="1" t="s">
        <v>51</v>
      </c>
      <c r="E8" s="1">
        <v>785</v>
      </c>
      <c r="F8" s="1">
        <v>23</v>
      </c>
      <c r="G8" s="1">
        <v>196</v>
      </c>
      <c r="H8" s="1">
        <v>24</v>
      </c>
      <c r="I8" s="1">
        <v>8</v>
      </c>
      <c r="J8" s="1">
        <v>8</v>
      </c>
      <c r="K8" s="1">
        <v>8</v>
      </c>
      <c r="L8" s="1">
        <v>63</v>
      </c>
      <c r="M8" s="1">
        <v>2</v>
      </c>
      <c r="N8" s="1">
        <v>5</v>
      </c>
      <c r="O8" s="1">
        <v>2</v>
      </c>
      <c r="P8" s="1">
        <v>90</v>
      </c>
      <c r="Q8" s="1">
        <v>76</v>
      </c>
      <c r="R8" s="1">
        <v>5</v>
      </c>
      <c r="S8" s="1">
        <v>6</v>
      </c>
      <c r="T8" s="1">
        <v>6</v>
      </c>
      <c r="U8" s="1">
        <v>27</v>
      </c>
      <c r="V8" s="1">
        <v>21</v>
      </c>
      <c r="W8" s="1">
        <v>81</v>
      </c>
      <c r="X8" s="1">
        <v>2</v>
      </c>
      <c r="Y8" s="1">
        <v>8</v>
      </c>
      <c r="Z8" s="1">
        <v>22</v>
      </c>
      <c r="AA8" s="1">
        <v>5</v>
      </c>
      <c r="AB8" s="1">
        <v>4</v>
      </c>
      <c r="AC8" s="1">
        <v>1</v>
      </c>
      <c r="AD8" s="1">
        <v>9</v>
      </c>
      <c r="AE8" s="1">
        <v>36</v>
      </c>
      <c r="AF8" s="1">
        <v>1</v>
      </c>
      <c r="AG8" s="1">
        <v>5</v>
      </c>
      <c r="AH8" s="1">
        <v>34</v>
      </c>
      <c r="AI8" s="1">
        <v>7</v>
      </c>
      <c r="AL8" s="1" t="s">
        <v>104</v>
      </c>
    </row>
    <row r="9" spans="1:38" ht="12.75">
      <c r="A9" s="1">
        <v>80</v>
      </c>
      <c r="B9" s="1">
        <v>3</v>
      </c>
      <c r="C9" s="1" t="s">
        <v>52</v>
      </c>
      <c r="D9" s="1" t="s">
        <v>53</v>
      </c>
      <c r="E9" s="1">
        <v>1312</v>
      </c>
      <c r="F9" s="1">
        <v>63</v>
      </c>
      <c r="G9" s="1">
        <v>305</v>
      </c>
      <c r="H9" s="1">
        <v>20</v>
      </c>
      <c r="I9" s="1">
        <v>21</v>
      </c>
      <c r="J9" s="1">
        <v>13</v>
      </c>
      <c r="K9" s="1">
        <v>31</v>
      </c>
      <c r="L9" s="1">
        <v>38</v>
      </c>
      <c r="M9" s="1">
        <v>7</v>
      </c>
      <c r="N9" s="1">
        <v>4</v>
      </c>
      <c r="O9" s="1">
        <v>30</v>
      </c>
      <c r="P9" s="1">
        <v>99</v>
      </c>
      <c r="Q9" s="1">
        <v>65</v>
      </c>
      <c r="R9" s="1">
        <v>23</v>
      </c>
      <c r="S9" s="1">
        <v>42</v>
      </c>
      <c r="T9" s="1">
        <v>1</v>
      </c>
      <c r="U9" s="1">
        <v>44</v>
      </c>
      <c r="V9" s="1">
        <v>33</v>
      </c>
      <c r="W9" s="1">
        <v>103</v>
      </c>
      <c r="X9" s="1">
        <v>13</v>
      </c>
      <c r="Y9" s="1">
        <v>17</v>
      </c>
      <c r="Z9" s="1">
        <v>38</v>
      </c>
      <c r="AA9" s="1">
        <v>42</v>
      </c>
      <c r="AB9" s="1">
        <v>3</v>
      </c>
      <c r="AC9" s="1">
        <v>35</v>
      </c>
      <c r="AD9" s="1">
        <v>14</v>
      </c>
      <c r="AE9" s="1">
        <v>52</v>
      </c>
      <c r="AF9" s="1">
        <v>3</v>
      </c>
      <c r="AG9" s="1">
        <v>27</v>
      </c>
      <c r="AH9" s="1">
        <v>31</v>
      </c>
      <c r="AI9" s="1">
        <v>95</v>
      </c>
      <c r="AK9" s="13">
        <v>37886</v>
      </c>
      <c r="AL9" s="1" t="s">
        <v>105</v>
      </c>
    </row>
    <row r="10" spans="1:38" ht="12.75">
      <c r="A10" s="1">
        <v>90</v>
      </c>
      <c r="B10" s="1">
        <v>9</v>
      </c>
      <c r="C10" s="1" t="s">
        <v>54</v>
      </c>
      <c r="D10" s="1" t="s">
        <v>55</v>
      </c>
      <c r="E10" s="1">
        <v>831</v>
      </c>
      <c r="F10" s="1">
        <v>45</v>
      </c>
      <c r="G10" s="1">
        <v>286</v>
      </c>
      <c r="H10" s="1">
        <v>8</v>
      </c>
      <c r="I10" s="1">
        <v>19</v>
      </c>
      <c r="J10" s="1">
        <v>3</v>
      </c>
      <c r="K10" s="1">
        <v>37</v>
      </c>
      <c r="L10" s="1">
        <v>16</v>
      </c>
      <c r="M10" s="1">
        <v>5</v>
      </c>
      <c r="N10" s="1">
        <v>3</v>
      </c>
      <c r="O10" s="1">
        <v>35</v>
      </c>
      <c r="P10" s="1">
        <v>40</v>
      </c>
      <c r="Q10" s="1">
        <v>31</v>
      </c>
      <c r="R10" s="1">
        <v>6</v>
      </c>
      <c r="S10" s="1">
        <v>18</v>
      </c>
      <c r="T10" s="1">
        <v>5</v>
      </c>
      <c r="U10" s="1">
        <v>12</v>
      </c>
      <c r="V10" s="1">
        <v>21</v>
      </c>
      <c r="W10" s="1">
        <v>45</v>
      </c>
      <c r="X10" s="1">
        <v>3</v>
      </c>
      <c r="Y10" s="1">
        <v>14</v>
      </c>
      <c r="Z10" s="1">
        <v>12</v>
      </c>
      <c r="AA10" s="1">
        <v>16</v>
      </c>
      <c r="AB10" s="1">
        <v>5</v>
      </c>
      <c r="AC10" s="1">
        <v>18</v>
      </c>
      <c r="AD10" s="1">
        <v>8</v>
      </c>
      <c r="AE10" s="1">
        <v>27</v>
      </c>
      <c r="AF10" s="1">
        <v>0</v>
      </c>
      <c r="AG10" s="1">
        <v>22</v>
      </c>
      <c r="AH10" s="1">
        <v>15</v>
      </c>
      <c r="AI10" s="1">
        <v>56</v>
      </c>
      <c r="AL10" s="1" t="s">
        <v>106</v>
      </c>
    </row>
    <row r="11" spans="1:38" ht="12.75">
      <c r="A11" s="1">
        <v>100</v>
      </c>
      <c r="B11" s="1">
        <v>15</v>
      </c>
      <c r="C11" s="1" t="s">
        <v>56</v>
      </c>
      <c r="D11" s="1" t="s">
        <v>57</v>
      </c>
      <c r="E11" s="1">
        <v>646</v>
      </c>
      <c r="F11" s="1">
        <v>25</v>
      </c>
      <c r="G11" s="1">
        <v>226</v>
      </c>
      <c r="H11" s="1">
        <v>14</v>
      </c>
      <c r="I11" s="1">
        <v>8</v>
      </c>
      <c r="J11" s="1">
        <v>8</v>
      </c>
      <c r="K11" s="1">
        <v>16</v>
      </c>
      <c r="L11" s="1">
        <v>24</v>
      </c>
      <c r="M11" s="1">
        <v>5</v>
      </c>
      <c r="N11" s="1">
        <v>4</v>
      </c>
      <c r="O11" s="1">
        <v>4</v>
      </c>
      <c r="P11" s="1">
        <v>56</v>
      </c>
      <c r="Q11" s="1">
        <v>24</v>
      </c>
      <c r="R11" s="1">
        <v>6</v>
      </c>
      <c r="S11" s="1">
        <v>28</v>
      </c>
      <c r="T11" s="1">
        <v>4</v>
      </c>
      <c r="U11" s="1">
        <v>16</v>
      </c>
      <c r="V11" s="1">
        <v>19</v>
      </c>
      <c r="W11" s="1">
        <v>34</v>
      </c>
      <c r="X11" s="1">
        <v>5</v>
      </c>
      <c r="Y11" s="1">
        <v>9</v>
      </c>
      <c r="Z11" s="1">
        <v>15</v>
      </c>
      <c r="AA11" s="1">
        <v>21</v>
      </c>
      <c r="AB11" s="1">
        <v>3</v>
      </c>
      <c r="AC11" s="1">
        <v>7</v>
      </c>
      <c r="AD11" s="1">
        <v>6</v>
      </c>
      <c r="AE11" s="1">
        <v>10</v>
      </c>
      <c r="AF11" s="1">
        <v>1</v>
      </c>
      <c r="AG11" s="1">
        <v>12</v>
      </c>
      <c r="AH11" s="1">
        <v>12</v>
      </c>
      <c r="AI11" s="1">
        <v>24</v>
      </c>
      <c r="AL11" s="1" t="s">
        <v>107</v>
      </c>
    </row>
    <row r="12" spans="1:38" ht="12.75">
      <c r="A12" s="1">
        <v>110</v>
      </c>
      <c r="B12" s="1">
        <v>7</v>
      </c>
      <c r="C12" s="1" t="s">
        <v>58</v>
      </c>
      <c r="D12" s="1" t="s">
        <v>59</v>
      </c>
      <c r="E12" s="1">
        <v>549</v>
      </c>
      <c r="F12" s="1">
        <v>18</v>
      </c>
      <c r="G12" s="1">
        <v>130</v>
      </c>
      <c r="H12" s="1">
        <v>22</v>
      </c>
      <c r="I12" s="1">
        <v>19</v>
      </c>
      <c r="J12" s="1">
        <v>6</v>
      </c>
      <c r="K12" s="1">
        <v>4</v>
      </c>
      <c r="L12" s="1">
        <v>16</v>
      </c>
      <c r="M12" s="1">
        <v>1</v>
      </c>
      <c r="N12" s="1">
        <v>2</v>
      </c>
      <c r="O12" s="1">
        <v>4</v>
      </c>
      <c r="P12" s="1">
        <v>75</v>
      </c>
      <c r="Q12" s="1">
        <v>25</v>
      </c>
      <c r="R12" s="1">
        <v>4</v>
      </c>
      <c r="S12" s="1">
        <v>25</v>
      </c>
      <c r="T12" s="1">
        <v>1</v>
      </c>
      <c r="U12" s="1">
        <v>20</v>
      </c>
      <c r="V12" s="1">
        <v>11</v>
      </c>
      <c r="W12" s="1">
        <v>11</v>
      </c>
      <c r="X12" s="1">
        <v>3</v>
      </c>
      <c r="Y12" s="1">
        <v>18</v>
      </c>
      <c r="Z12" s="1">
        <v>18</v>
      </c>
      <c r="AA12" s="1">
        <v>4</v>
      </c>
      <c r="AB12" s="1">
        <v>2</v>
      </c>
      <c r="AC12" s="1">
        <v>14</v>
      </c>
      <c r="AD12" s="1">
        <v>8</v>
      </c>
      <c r="AE12" s="1">
        <v>25</v>
      </c>
      <c r="AF12" s="1">
        <v>0</v>
      </c>
      <c r="AG12" s="1">
        <v>0</v>
      </c>
      <c r="AH12" s="1">
        <v>10</v>
      </c>
      <c r="AI12" s="1">
        <v>53</v>
      </c>
      <c r="AL12" s="1" t="s">
        <v>108</v>
      </c>
    </row>
    <row r="13" spans="1:38" ht="12.75">
      <c r="A13" s="1">
        <v>120</v>
      </c>
      <c r="B13" s="1">
        <v>8</v>
      </c>
      <c r="C13" s="1" t="s">
        <v>60</v>
      </c>
      <c r="D13" s="1" t="s">
        <v>61</v>
      </c>
      <c r="E13" s="1">
        <v>701</v>
      </c>
      <c r="F13" s="1">
        <v>20</v>
      </c>
      <c r="G13" s="1">
        <v>149</v>
      </c>
      <c r="H13" s="1">
        <v>19</v>
      </c>
      <c r="I13" s="1">
        <v>19</v>
      </c>
      <c r="J13" s="1">
        <v>14</v>
      </c>
      <c r="K13" s="1">
        <v>21</v>
      </c>
      <c r="L13" s="1">
        <v>25</v>
      </c>
      <c r="M13" s="1">
        <v>2</v>
      </c>
      <c r="N13" s="1">
        <v>6</v>
      </c>
      <c r="O13" s="1">
        <v>12</v>
      </c>
      <c r="P13" s="1">
        <v>70</v>
      </c>
      <c r="Q13" s="1">
        <v>35</v>
      </c>
      <c r="R13" s="1">
        <v>12</v>
      </c>
      <c r="S13" s="1">
        <v>16</v>
      </c>
      <c r="T13" s="1">
        <v>5</v>
      </c>
      <c r="U13" s="1">
        <v>22</v>
      </c>
      <c r="V13" s="1">
        <v>25</v>
      </c>
      <c r="W13" s="1">
        <v>45</v>
      </c>
      <c r="X13" s="1">
        <v>8</v>
      </c>
      <c r="Y13" s="1">
        <v>36</v>
      </c>
      <c r="Z13" s="1">
        <v>15</v>
      </c>
      <c r="AA13" s="1">
        <v>10</v>
      </c>
      <c r="AB13" s="1">
        <v>4</v>
      </c>
      <c r="AC13" s="1">
        <v>17</v>
      </c>
      <c r="AD13" s="1">
        <v>6</v>
      </c>
      <c r="AE13" s="1">
        <v>6</v>
      </c>
      <c r="AF13" s="1">
        <v>0</v>
      </c>
      <c r="AG13" s="1">
        <v>8</v>
      </c>
      <c r="AH13" s="1">
        <v>22</v>
      </c>
      <c r="AI13" s="1">
        <v>52</v>
      </c>
      <c r="AL13" s="1" t="s">
        <v>109</v>
      </c>
    </row>
    <row r="14" spans="1:38" ht="12.75">
      <c r="A14" s="1">
        <v>130</v>
      </c>
      <c r="B14" s="1">
        <v>14</v>
      </c>
      <c r="C14" s="1" t="s">
        <v>62</v>
      </c>
      <c r="D14" s="1" t="s">
        <v>63</v>
      </c>
      <c r="E14" s="1">
        <v>521</v>
      </c>
      <c r="F14" s="1">
        <v>36</v>
      </c>
      <c r="G14" s="1">
        <v>123</v>
      </c>
      <c r="H14" s="1">
        <v>15</v>
      </c>
      <c r="I14" s="1">
        <v>10</v>
      </c>
      <c r="J14" s="1">
        <v>7</v>
      </c>
      <c r="K14" s="1">
        <v>17</v>
      </c>
      <c r="L14" s="1">
        <v>16</v>
      </c>
      <c r="M14" s="1">
        <v>3</v>
      </c>
      <c r="N14" s="1">
        <v>3</v>
      </c>
      <c r="O14" s="1">
        <v>6</v>
      </c>
      <c r="P14" s="1">
        <v>48</v>
      </c>
      <c r="Q14" s="1">
        <v>25</v>
      </c>
      <c r="R14" s="1">
        <v>6</v>
      </c>
      <c r="S14" s="1">
        <v>11</v>
      </c>
      <c r="T14" s="1">
        <v>6</v>
      </c>
      <c r="U14" s="1">
        <v>17</v>
      </c>
      <c r="V14" s="1">
        <v>18</v>
      </c>
      <c r="W14" s="1">
        <v>31</v>
      </c>
      <c r="X14" s="1">
        <v>1</v>
      </c>
      <c r="Y14" s="1">
        <v>7</v>
      </c>
      <c r="Z14" s="1">
        <v>18</v>
      </c>
      <c r="AA14" s="1">
        <v>23</v>
      </c>
      <c r="AB14" s="1">
        <v>2</v>
      </c>
      <c r="AC14" s="1">
        <v>3</v>
      </c>
      <c r="AD14" s="1">
        <v>4</v>
      </c>
      <c r="AE14" s="1">
        <v>11</v>
      </c>
      <c r="AF14" s="1">
        <v>0</v>
      </c>
      <c r="AG14" s="1">
        <v>10</v>
      </c>
      <c r="AH14" s="1">
        <v>12</v>
      </c>
      <c r="AI14" s="1">
        <v>32</v>
      </c>
      <c r="AL14" s="1" t="s">
        <v>110</v>
      </c>
    </row>
    <row r="15" spans="1:38" ht="12.75">
      <c r="A15" s="1">
        <v>140</v>
      </c>
      <c r="B15" s="1">
        <v>13</v>
      </c>
      <c r="C15" s="1" t="s">
        <v>64</v>
      </c>
      <c r="D15" s="1" t="s">
        <v>65</v>
      </c>
      <c r="E15" s="1">
        <v>194</v>
      </c>
      <c r="F15" s="1">
        <v>23</v>
      </c>
      <c r="G15" s="1">
        <v>61</v>
      </c>
      <c r="H15" s="1">
        <v>4</v>
      </c>
      <c r="I15" s="1">
        <v>7</v>
      </c>
      <c r="J15" s="1">
        <v>6</v>
      </c>
      <c r="K15" s="1">
        <v>4</v>
      </c>
      <c r="L15" s="1">
        <v>12</v>
      </c>
      <c r="M15" s="1">
        <v>1</v>
      </c>
      <c r="N15" s="1">
        <v>0</v>
      </c>
      <c r="O15" s="1">
        <v>3</v>
      </c>
      <c r="P15" s="1">
        <v>6</v>
      </c>
      <c r="Q15" s="1">
        <v>6</v>
      </c>
      <c r="R15" s="1">
        <v>2</v>
      </c>
      <c r="S15" s="1">
        <v>4</v>
      </c>
      <c r="T15" s="1">
        <v>3</v>
      </c>
      <c r="U15" s="1">
        <v>5</v>
      </c>
      <c r="V15" s="1">
        <v>2</v>
      </c>
      <c r="W15" s="1">
        <v>1</v>
      </c>
      <c r="X15" s="1">
        <v>3</v>
      </c>
      <c r="Y15" s="1">
        <v>3</v>
      </c>
      <c r="Z15" s="1">
        <v>8</v>
      </c>
      <c r="AA15" s="1">
        <v>2</v>
      </c>
      <c r="AB15" s="1">
        <v>0</v>
      </c>
      <c r="AC15" s="1">
        <v>1</v>
      </c>
      <c r="AD15" s="1">
        <v>6</v>
      </c>
      <c r="AE15" s="1">
        <v>8</v>
      </c>
      <c r="AF15" s="1">
        <v>0</v>
      </c>
      <c r="AG15" s="1">
        <v>1</v>
      </c>
      <c r="AH15" s="1">
        <v>1</v>
      </c>
      <c r="AI15" s="1">
        <v>11</v>
      </c>
      <c r="AL15" s="1" t="s">
        <v>111</v>
      </c>
    </row>
    <row r="16" spans="1:38" ht="12.75">
      <c r="A16" s="1">
        <v>150</v>
      </c>
      <c r="B16" s="1">
        <v>24</v>
      </c>
      <c r="C16" s="1" t="s">
        <v>66</v>
      </c>
      <c r="D16" s="1" t="s">
        <v>67</v>
      </c>
      <c r="E16" s="1">
        <v>558</v>
      </c>
      <c r="F16" s="1">
        <v>19</v>
      </c>
      <c r="G16" s="1">
        <v>87</v>
      </c>
      <c r="H16" s="1">
        <v>21</v>
      </c>
      <c r="I16" s="1">
        <v>8</v>
      </c>
      <c r="J16" s="1">
        <v>12</v>
      </c>
      <c r="K16" s="1">
        <v>2</v>
      </c>
      <c r="L16" s="1">
        <v>28</v>
      </c>
      <c r="M16" s="1">
        <v>27</v>
      </c>
      <c r="N16" s="1">
        <v>4</v>
      </c>
      <c r="O16" s="1">
        <v>7</v>
      </c>
      <c r="P16" s="1">
        <v>73</v>
      </c>
      <c r="Q16" s="1">
        <v>29</v>
      </c>
      <c r="R16" s="1">
        <v>7</v>
      </c>
      <c r="S16" s="1">
        <v>4</v>
      </c>
      <c r="T16" s="1">
        <v>11</v>
      </c>
      <c r="U16" s="1">
        <v>27</v>
      </c>
      <c r="V16" s="1">
        <v>10</v>
      </c>
      <c r="W16" s="1">
        <v>12</v>
      </c>
      <c r="X16" s="1">
        <v>23</v>
      </c>
      <c r="Y16" s="1">
        <v>16</v>
      </c>
      <c r="Z16" s="1">
        <v>35</v>
      </c>
      <c r="AA16" s="1">
        <v>24</v>
      </c>
      <c r="AB16" s="1">
        <v>4</v>
      </c>
      <c r="AC16" s="1">
        <v>2</v>
      </c>
      <c r="AD16" s="1">
        <v>7</v>
      </c>
      <c r="AE16" s="1">
        <v>4</v>
      </c>
      <c r="AF16" s="1">
        <v>6</v>
      </c>
      <c r="AG16" s="1">
        <v>28</v>
      </c>
      <c r="AH16" s="1">
        <v>12</v>
      </c>
      <c r="AI16" s="1">
        <v>9</v>
      </c>
      <c r="AL16" s="1" t="s">
        <v>112</v>
      </c>
    </row>
    <row r="17" spans="1:39" ht="12.75">
      <c r="A17" s="1">
        <v>160</v>
      </c>
      <c r="B17" s="1">
        <v>23</v>
      </c>
      <c r="C17" s="1" t="s">
        <v>68</v>
      </c>
      <c r="D17" s="1" t="s">
        <v>69</v>
      </c>
      <c r="E17" s="1">
        <v>348</v>
      </c>
      <c r="F17" s="1">
        <v>14</v>
      </c>
      <c r="G17" s="1">
        <v>125</v>
      </c>
      <c r="H17" s="1">
        <v>6</v>
      </c>
      <c r="I17" s="1">
        <v>7</v>
      </c>
      <c r="J17" s="1">
        <v>0</v>
      </c>
      <c r="K17" s="1">
        <v>6</v>
      </c>
      <c r="L17" s="1">
        <v>17</v>
      </c>
      <c r="M17" s="1">
        <v>4</v>
      </c>
      <c r="N17" s="1">
        <v>0</v>
      </c>
      <c r="O17" s="1">
        <v>7</v>
      </c>
      <c r="P17" s="1">
        <v>14</v>
      </c>
      <c r="Q17" s="1">
        <v>14</v>
      </c>
      <c r="R17" s="1">
        <v>4</v>
      </c>
      <c r="S17" s="1">
        <v>14</v>
      </c>
      <c r="T17" s="1">
        <v>0</v>
      </c>
      <c r="U17" s="1">
        <v>11</v>
      </c>
      <c r="V17" s="1">
        <v>6</v>
      </c>
      <c r="W17" s="1">
        <v>12</v>
      </c>
      <c r="X17" s="1">
        <v>3</v>
      </c>
      <c r="Y17" s="1">
        <v>7</v>
      </c>
      <c r="Z17" s="1">
        <v>6</v>
      </c>
      <c r="AA17" s="1">
        <v>12</v>
      </c>
      <c r="AB17" s="1">
        <v>2</v>
      </c>
      <c r="AC17" s="1">
        <v>5</v>
      </c>
      <c r="AD17" s="1">
        <v>2</v>
      </c>
      <c r="AE17" s="1">
        <v>14</v>
      </c>
      <c r="AF17" s="1">
        <v>0</v>
      </c>
      <c r="AG17" s="1">
        <v>6</v>
      </c>
      <c r="AH17" s="1">
        <v>7</v>
      </c>
      <c r="AI17" s="1">
        <v>23</v>
      </c>
      <c r="AL17" s="1" t="s">
        <v>113</v>
      </c>
      <c r="AM17"/>
    </row>
    <row r="18" spans="1:39" ht="12.75">
      <c r="A18" s="1">
        <v>170</v>
      </c>
      <c r="B18" s="1">
        <v>26</v>
      </c>
      <c r="C18" s="1" t="s">
        <v>70</v>
      </c>
      <c r="D18" s="1" t="s">
        <v>71</v>
      </c>
      <c r="E18" s="1">
        <v>365</v>
      </c>
      <c r="F18" s="1">
        <v>14</v>
      </c>
      <c r="G18" s="1">
        <v>93</v>
      </c>
      <c r="H18" s="1">
        <v>6</v>
      </c>
      <c r="I18" s="1">
        <v>6</v>
      </c>
      <c r="J18" s="1">
        <v>5</v>
      </c>
      <c r="K18" s="1">
        <v>11</v>
      </c>
      <c r="L18" s="1">
        <v>16</v>
      </c>
      <c r="M18" s="1">
        <v>5</v>
      </c>
      <c r="N18" s="1">
        <v>2</v>
      </c>
      <c r="O18" s="1">
        <v>6</v>
      </c>
      <c r="P18" s="1">
        <v>22</v>
      </c>
      <c r="Q18" s="1">
        <v>15</v>
      </c>
      <c r="R18" s="1">
        <v>6</v>
      </c>
      <c r="S18" s="1">
        <v>17</v>
      </c>
      <c r="T18" s="1">
        <v>2</v>
      </c>
      <c r="U18" s="1">
        <v>9</v>
      </c>
      <c r="V18" s="1">
        <v>12</v>
      </c>
      <c r="W18" s="1">
        <v>23</v>
      </c>
      <c r="X18" s="1">
        <v>2</v>
      </c>
      <c r="Y18" s="1">
        <v>3</v>
      </c>
      <c r="Z18" s="1">
        <v>10</v>
      </c>
      <c r="AA18" s="1">
        <v>5</v>
      </c>
      <c r="AB18" s="1">
        <v>1</v>
      </c>
      <c r="AC18" s="1">
        <v>5</v>
      </c>
      <c r="AD18" s="1">
        <v>3</v>
      </c>
      <c r="AE18" s="1">
        <v>6</v>
      </c>
      <c r="AF18" s="1">
        <v>0</v>
      </c>
      <c r="AG18" s="1">
        <v>5</v>
      </c>
      <c r="AH18" s="1">
        <v>12</v>
      </c>
      <c r="AI18" s="1">
        <v>43</v>
      </c>
      <c r="AL18" s="1" t="s">
        <v>114</v>
      </c>
      <c r="AM18"/>
    </row>
    <row r="19" spans="1:39" ht="12.75">
      <c r="A19" s="1">
        <v>180</v>
      </c>
      <c r="B19" s="1">
        <v>12</v>
      </c>
      <c r="C19" s="1" t="s">
        <v>72</v>
      </c>
      <c r="D19" s="1" t="s">
        <v>73</v>
      </c>
      <c r="E19" s="1">
        <v>456</v>
      </c>
      <c r="F19" s="1">
        <v>14</v>
      </c>
      <c r="G19" s="1">
        <v>113</v>
      </c>
      <c r="H19" s="1">
        <v>10</v>
      </c>
      <c r="I19" s="1">
        <v>14</v>
      </c>
      <c r="J19" s="1">
        <v>3</v>
      </c>
      <c r="K19" s="1">
        <v>7</v>
      </c>
      <c r="L19" s="1">
        <v>9</v>
      </c>
      <c r="M19" s="1">
        <v>13</v>
      </c>
      <c r="N19" s="1">
        <v>1</v>
      </c>
      <c r="O19" s="1">
        <v>6</v>
      </c>
      <c r="P19" s="1">
        <v>39</v>
      </c>
      <c r="Q19" s="1">
        <v>29</v>
      </c>
      <c r="R19" s="1">
        <v>2</v>
      </c>
      <c r="S19" s="1">
        <v>21</v>
      </c>
      <c r="T19" s="1">
        <v>3</v>
      </c>
      <c r="U19" s="1">
        <v>14</v>
      </c>
      <c r="V19" s="1">
        <v>10</v>
      </c>
      <c r="W19" s="1">
        <v>40</v>
      </c>
      <c r="X19" s="1">
        <v>1</v>
      </c>
      <c r="Y19" s="1">
        <v>12</v>
      </c>
      <c r="Z19" s="1">
        <v>5</v>
      </c>
      <c r="AA19" s="1">
        <v>23</v>
      </c>
      <c r="AB19" s="1">
        <v>1</v>
      </c>
      <c r="AC19" s="1">
        <v>16</v>
      </c>
      <c r="AD19" s="1">
        <v>4</v>
      </c>
      <c r="AE19" s="1">
        <v>15</v>
      </c>
      <c r="AF19" s="1">
        <v>0</v>
      </c>
      <c r="AG19" s="1">
        <v>10</v>
      </c>
      <c r="AH19" s="1">
        <v>5</v>
      </c>
      <c r="AI19" s="1">
        <v>16</v>
      </c>
      <c r="AL19" s="1" t="s">
        <v>115</v>
      </c>
      <c r="AM19"/>
    </row>
    <row r="20" spans="1:39" ht="12.75">
      <c r="A20" s="1">
        <v>190</v>
      </c>
      <c r="B20" s="1">
        <v>4</v>
      </c>
      <c r="C20" s="1" t="s">
        <v>74</v>
      </c>
      <c r="D20" s="1" t="s">
        <v>75</v>
      </c>
      <c r="E20" s="1">
        <v>333</v>
      </c>
      <c r="F20" s="1">
        <v>0</v>
      </c>
      <c r="G20" s="1">
        <v>250</v>
      </c>
      <c r="H20" s="1">
        <v>11</v>
      </c>
      <c r="I20" s="1">
        <v>16</v>
      </c>
      <c r="J20" s="1">
        <v>1</v>
      </c>
      <c r="K20" s="1">
        <v>2</v>
      </c>
      <c r="L20" s="1">
        <v>8</v>
      </c>
      <c r="M20" s="1">
        <v>0</v>
      </c>
      <c r="N20" s="1">
        <v>0</v>
      </c>
      <c r="O20" s="1">
        <v>0</v>
      </c>
      <c r="P20" s="1">
        <v>17</v>
      </c>
      <c r="Q20" s="1">
        <v>1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4</v>
      </c>
      <c r="AA20" s="1">
        <v>0</v>
      </c>
      <c r="AB20" s="1">
        <v>7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14</v>
      </c>
      <c r="AI20" s="1">
        <v>1</v>
      </c>
      <c r="AL20" s="1" t="s">
        <v>116</v>
      </c>
      <c r="AM20"/>
    </row>
    <row r="21" spans="1:39" ht="12.75">
      <c r="A21" s="1">
        <v>200</v>
      </c>
      <c r="B21" s="1">
        <v>5</v>
      </c>
      <c r="C21" s="1" t="s">
        <v>76</v>
      </c>
      <c r="D21" s="1" t="s">
        <v>77</v>
      </c>
      <c r="E21" s="1">
        <v>195</v>
      </c>
      <c r="F21" s="1">
        <v>20</v>
      </c>
      <c r="G21" s="1">
        <v>58</v>
      </c>
      <c r="H21" s="1">
        <v>1</v>
      </c>
      <c r="I21" s="1">
        <v>6</v>
      </c>
      <c r="J21" s="1">
        <v>0</v>
      </c>
      <c r="K21" s="1">
        <v>4</v>
      </c>
      <c r="L21" s="1">
        <v>6</v>
      </c>
      <c r="M21" s="1">
        <v>0</v>
      </c>
      <c r="N21" s="1">
        <v>0</v>
      </c>
      <c r="O21" s="1">
        <v>5</v>
      </c>
      <c r="P21" s="1">
        <v>13</v>
      </c>
      <c r="Q21" s="1">
        <v>6</v>
      </c>
      <c r="R21" s="1">
        <v>1</v>
      </c>
      <c r="S21" s="1">
        <v>8</v>
      </c>
      <c r="T21" s="1">
        <v>0</v>
      </c>
      <c r="U21" s="1">
        <v>6</v>
      </c>
      <c r="V21" s="1">
        <v>2</v>
      </c>
      <c r="W21" s="1">
        <v>10</v>
      </c>
      <c r="X21" s="1">
        <v>0</v>
      </c>
      <c r="Y21" s="1">
        <v>4</v>
      </c>
      <c r="Z21" s="1">
        <v>2</v>
      </c>
      <c r="AA21" s="1">
        <v>6</v>
      </c>
      <c r="AB21" s="1">
        <v>1</v>
      </c>
      <c r="AC21" s="1">
        <v>6</v>
      </c>
      <c r="AD21" s="1">
        <v>2</v>
      </c>
      <c r="AE21" s="1">
        <v>3</v>
      </c>
      <c r="AF21" s="1">
        <v>0</v>
      </c>
      <c r="AG21" s="1">
        <v>5</v>
      </c>
      <c r="AH21" s="1">
        <v>0</v>
      </c>
      <c r="AI21" s="1">
        <v>20</v>
      </c>
      <c r="AL21" s="1" t="s">
        <v>117</v>
      </c>
      <c r="AM21"/>
    </row>
    <row r="22" spans="1:39" ht="12.75">
      <c r="A22" s="1">
        <v>210</v>
      </c>
      <c r="B22" s="1">
        <v>18</v>
      </c>
      <c r="C22" s="1" t="s">
        <v>78</v>
      </c>
      <c r="D22" s="1" t="s">
        <v>79</v>
      </c>
      <c r="E22" s="1">
        <v>105</v>
      </c>
      <c r="F22" s="1">
        <v>13</v>
      </c>
      <c r="G22" s="1">
        <v>28</v>
      </c>
      <c r="H22" s="1">
        <v>0</v>
      </c>
      <c r="I22" s="1">
        <v>3</v>
      </c>
      <c r="J22" s="1">
        <v>0</v>
      </c>
      <c r="K22" s="1">
        <v>3</v>
      </c>
      <c r="L22" s="1">
        <v>3</v>
      </c>
      <c r="M22" s="1">
        <v>0</v>
      </c>
      <c r="N22" s="1">
        <v>0</v>
      </c>
      <c r="O22" s="1">
        <v>1</v>
      </c>
      <c r="P22" s="1">
        <v>6</v>
      </c>
      <c r="Q22" s="1">
        <v>6</v>
      </c>
      <c r="R22" s="1">
        <v>2</v>
      </c>
      <c r="S22" s="1">
        <v>7</v>
      </c>
      <c r="T22" s="1">
        <v>0</v>
      </c>
      <c r="U22" s="1">
        <v>4</v>
      </c>
      <c r="V22" s="1">
        <v>3</v>
      </c>
      <c r="W22" s="1">
        <v>6</v>
      </c>
      <c r="X22" s="1">
        <v>0</v>
      </c>
      <c r="Y22" s="1">
        <v>6</v>
      </c>
      <c r="Z22" s="1">
        <v>0</v>
      </c>
      <c r="AA22" s="1">
        <v>3</v>
      </c>
      <c r="AB22" s="1">
        <v>0</v>
      </c>
      <c r="AC22" s="1">
        <v>3</v>
      </c>
      <c r="AD22" s="1">
        <v>0</v>
      </c>
      <c r="AE22" s="1">
        <v>3</v>
      </c>
      <c r="AF22" s="1">
        <v>0</v>
      </c>
      <c r="AG22" s="1">
        <v>2</v>
      </c>
      <c r="AH22" s="1">
        <v>0</v>
      </c>
      <c r="AI22" s="1">
        <v>3</v>
      </c>
      <c r="AL22" s="1" t="s">
        <v>118</v>
      </c>
      <c r="AM22"/>
    </row>
    <row r="23" spans="1:39" ht="12.75">
      <c r="A23" s="1">
        <v>220</v>
      </c>
      <c r="B23" s="1">
        <v>2</v>
      </c>
      <c r="C23" s="1" t="s">
        <v>80</v>
      </c>
      <c r="D23" s="1" t="s">
        <v>81</v>
      </c>
      <c r="E23" s="1">
        <v>146</v>
      </c>
      <c r="F23" s="1">
        <v>8</v>
      </c>
      <c r="G23" s="1">
        <v>49</v>
      </c>
      <c r="H23" s="1">
        <v>1</v>
      </c>
      <c r="I23" s="1">
        <v>3</v>
      </c>
      <c r="J23" s="1">
        <v>0</v>
      </c>
      <c r="K23" s="1">
        <v>13</v>
      </c>
      <c r="L23" s="1">
        <v>5</v>
      </c>
      <c r="M23" s="1">
        <v>1</v>
      </c>
      <c r="N23" s="1">
        <v>2</v>
      </c>
      <c r="O23" s="1">
        <v>3</v>
      </c>
      <c r="P23" s="1">
        <v>8</v>
      </c>
      <c r="Q23" s="1">
        <v>10</v>
      </c>
      <c r="R23" s="1">
        <v>1</v>
      </c>
      <c r="S23" s="1">
        <v>4</v>
      </c>
      <c r="T23" s="1">
        <v>0</v>
      </c>
      <c r="U23" s="1">
        <v>3</v>
      </c>
      <c r="V23" s="1">
        <v>3</v>
      </c>
      <c r="W23" s="1">
        <v>6</v>
      </c>
      <c r="X23" s="1">
        <v>0</v>
      </c>
      <c r="Y23" s="1">
        <v>6</v>
      </c>
      <c r="Z23" s="1">
        <v>0</v>
      </c>
      <c r="AA23" s="1">
        <v>2</v>
      </c>
      <c r="AB23" s="1">
        <v>0</v>
      </c>
      <c r="AC23" s="1">
        <v>0</v>
      </c>
      <c r="AD23" s="1">
        <v>2</v>
      </c>
      <c r="AE23" s="1">
        <v>4</v>
      </c>
      <c r="AF23" s="1">
        <v>0</v>
      </c>
      <c r="AG23" s="1">
        <v>0</v>
      </c>
      <c r="AH23" s="1">
        <v>1</v>
      </c>
      <c r="AI23" s="1">
        <v>11</v>
      </c>
      <c r="AL23" s="1" t="s">
        <v>119</v>
      </c>
      <c r="AM23"/>
    </row>
    <row r="24" spans="1:39" ht="12.75">
      <c r="A24" s="1">
        <v>230</v>
      </c>
      <c r="B24" s="1">
        <v>20</v>
      </c>
      <c r="C24" s="1" t="s">
        <v>82</v>
      </c>
      <c r="D24" s="1" t="s">
        <v>83</v>
      </c>
      <c r="E24" s="1">
        <v>109</v>
      </c>
      <c r="F24" s="1">
        <v>6</v>
      </c>
      <c r="G24" s="1">
        <v>23</v>
      </c>
      <c r="H24" s="1">
        <v>1</v>
      </c>
      <c r="I24" s="1">
        <v>2</v>
      </c>
      <c r="J24" s="1">
        <v>0</v>
      </c>
      <c r="K24" s="1">
        <v>4</v>
      </c>
      <c r="L24" s="1">
        <v>2</v>
      </c>
      <c r="M24" s="1">
        <v>0</v>
      </c>
      <c r="N24" s="1">
        <v>1</v>
      </c>
      <c r="O24" s="1">
        <v>2</v>
      </c>
      <c r="P24" s="1">
        <v>7</v>
      </c>
      <c r="Q24" s="1">
        <v>6</v>
      </c>
      <c r="R24" s="1">
        <v>0</v>
      </c>
      <c r="S24" s="1">
        <v>7</v>
      </c>
      <c r="T24" s="1">
        <v>0</v>
      </c>
      <c r="U24" s="1">
        <v>4</v>
      </c>
      <c r="V24" s="1">
        <v>3</v>
      </c>
      <c r="W24" s="1">
        <v>7</v>
      </c>
      <c r="X24" s="1">
        <v>0</v>
      </c>
      <c r="Y24" s="1">
        <v>3</v>
      </c>
      <c r="Z24" s="1">
        <v>1</v>
      </c>
      <c r="AA24" s="1">
        <v>0</v>
      </c>
      <c r="AB24" s="1">
        <v>1</v>
      </c>
      <c r="AC24" s="1">
        <v>1</v>
      </c>
      <c r="AD24" s="1">
        <v>1</v>
      </c>
      <c r="AE24" s="1">
        <v>5</v>
      </c>
      <c r="AF24" s="1">
        <v>0</v>
      </c>
      <c r="AG24" s="1">
        <v>3</v>
      </c>
      <c r="AH24" s="1">
        <v>1</v>
      </c>
      <c r="AI24" s="1">
        <v>18</v>
      </c>
      <c r="AL24" s="1" t="s">
        <v>120</v>
      </c>
      <c r="AM24"/>
    </row>
    <row r="25" spans="1:39" ht="12.75">
      <c r="A25" s="1">
        <v>240</v>
      </c>
      <c r="B25" s="1">
        <v>11</v>
      </c>
      <c r="C25" s="1" t="s">
        <v>84</v>
      </c>
      <c r="D25" s="1" t="s">
        <v>85</v>
      </c>
      <c r="E25" s="1">
        <v>150</v>
      </c>
      <c r="F25" s="1">
        <v>9</v>
      </c>
      <c r="G25" s="1">
        <v>22</v>
      </c>
      <c r="H25" s="1">
        <v>1</v>
      </c>
      <c r="I25" s="1">
        <v>0</v>
      </c>
      <c r="J25" s="1">
        <v>0</v>
      </c>
      <c r="K25" s="1">
        <v>4</v>
      </c>
      <c r="L25" s="1">
        <v>10</v>
      </c>
      <c r="M25" s="1">
        <v>1</v>
      </c>
      <c r="N25" s="1">
        <v>0</v>
      </c>
      <c r="O25" s="1">
        <v>3</v>
      </c>
      <c r="P25" s="1">
        <v>13</v>
      </c>
      <c r="Q25" s="1">
        <v>13</v>
      </c>
      <c r="R25" s="1">
        <v>0</v>
      </c>
      <c r="S25" s="1">
        <v>9</v>
      </c>
      <c r="T25" s="1">
        <v>0</v>
      </c>
      <c r="U25" s="1">
        <v>9</v>
      </c>
      <c r="V25" s="1">
        <v>3</v>
      </c>
      <c r="W25" s="1">
        <v>13</v>
      </c>
      <c r="X25" s="1">
        <v>0</v>
      </c>
      <c r="Y25" s="1">
        <v>9</v>
      </c>
      <c r="Z25" s="1">
        <v>0</v>
      </c>
      <c r="AA25" s="1">
        <v>3</v>
      </c>
      <c r="AB25" s="1">
        <v>0</v>
      </c>
      <c r="AC25" s="1">
        <v>2</v>
      </c>
      <c r="AD25" s="1">
        <v>0</v>
      </c>
      <c r="AE25" s="1">
        <v>7</v>
      </c>
      <c r="AF25" s="1">
        <v>0</v>
      </c>
      <c r="AG25" s="1">
        <v>4</v>
      </c>
      <c r="AH25" s="1">
        <v>0</v>
      </c>
      <c r="AI25" s="1">
        <v>15</v>
      </c>
      <c r="AL25" s="1" t="s">
        <v>121</v>
      </c>
      <c r="AM25"/>
    </row>
    <row r="26" spans="1:39" ht="12.75">
      <c r="A26" s="1">
        <v>250</v>
      </c>
      <c r="B26" s="1">
        <v>27</v>
      </c>
      <c r="C26" s="1" t="s">
        <v>86</v>
      </c>
      <c r="D26" s="1" t="s">
        <v>87</v>
      </c>
      <c r="E26" s="1">
        <v>136</v>
      </c>
      <c r="F26" s="1">
        <v>9</v>
      </c>
      <c r="G26" s="1">
        <v>32</v>
      </c>
      <c r="H26" s="1">
        <v>3</v>
      </c>
      <c r="I26" s="1">
        <v>2</v>
      </c>
      <c r="J26" s="1">
        <v>0</v>
      </c>
      <c r="K26" s="1">
        <v>3</v>
      </c>
      <c r="L26" s="1">
        <v>1</v>
      </c>
      <c r="M26" s="1">
        <v>2</v>
      </c>
      <c r="N26" s="1">
        <v>0</v>
      </c>
      <c r="O26" s="1">
        <v>3</v>
      </c>
      <c r="P26" s="1">
        <v>13</v>
      </c>
      <c r="Q26" s="1">
        <v>8</v>
      </c>
      <c r="R26" s="1">
        <v>1</v>
      </c>
      <c r="S26" s="1">
        <v>4</v>
      </c>
      <c r="T26" s="1">
        <v>0</v>
      </c>
      <c r="U26" s="1">
        <v>8</v>
      </c>
      <c r="V26" s="1">
        <v>1</v>
      </c>
      <c r="W26" s="1">
        <v>10</v>
      </c>
      <c r="X26" s="1">
        <v>1</v>
      </c>
      <c r="Y26" s="1">
        <v>5</v>
      </c>
      <c r="Z26" s="1">
        <v>1</v>
      </c>
      <c r="AA26" s="1">
        <v>9</v>
      </c>
      <c r="AB26" s="1">
        <v>0</v>
      </c>
      <c r="AC26" s="1">
        <v>1</v>
      </c>
      <c r="AD26" s="1">
        <v>0</v>
      </c>
      <c r="AE26" s="1">
        <v>5</v>
      </c>
      <c r="AF26" s="1">
        <v>0</v>
      </c>
      <c r="AG26" s="1">
        <v>4</v>
      </c>
      <c r="AH26" s="1">
        <v>1</v>
      </c>
      <c r="AI26" s="1">
        <v>9</v>
      </c>
      <c r="AL26" s="1" t="s">
        <v>122</v>
      </c>
      <c r="AM26"/>
    </row>
    <row r="27" spans="1:39" ht="12.75">
      <c r="A27" s="1">
        <v>260</v>
      </c>
      <c r="B27" s="1">
        <v>6</v>
      </c>
      <c r="C27" s="1" t="s">
        <v>88</v>
      </c>
      <c r="D27" s="1" t="s">
        <v>89</v>
      </c>
      <c r="E27" s="1">
        <v>95</v>
      </c>
      <c r="F27" s="1">
        <v>4</v>
      </c>
      <c r="G27" s="1">
        <v>19</v>
      </c>
      <c r="H27" s="1">
        <v>0</v>
      </c>
      <c r="I27" s="1">
        <v>4</v>
      </c>
      <c r="J27" s="1">
        <v>0</v>
      </c>
      <c r="K27" s="1">
        <v>3</v>
      </c>
      <c r="L27" s="1">
        <v>2</v>
      </c>
      <c r="M27" s="1">
        <v>2</v>
      </c>
      <c r="N27" s="1">
        <v>0</v>
      </c>
      <c r="O27" s="1">
        <v>4</v>
      </c>
      <c r="P27" s="1">
        <v>10</v>
      </c>
      <c r="Q27" s="1">
        <v>5</v>
      </c>
      <c r="R27" s="1">
        <v>0</v>
      </c>
      <c r="S27" s="1">
        <v>5</v>
      </c>
      <c r="T27" s="1">
        <v>0</v>
      </c>
      <c r="U27" s="1">
        <v>3</v>
      </c>
      <c r="V27" s="1">
        <v>1</v>
      </c>
      <c r="W27" s="1">
        <v>9</v>
      </c>
      <c r="X27" s="1">
        <v>0</v>
      </c>
      <c r="Y27" s="1">
        <v>4</v>
      </c>
      <c r="Z27" s="1">
        <v>1</v>
      </c>
      <c r="AA27" s="1">
        <v>1</v>
      </c>
      <c r="AB27" s="1">
        <v>1</v>
      </c>
      <c r="AC27" s="1">
        <v>1</v>
      </c>
      <c r="AD27" s="1">
        <v>0</v>
      </c>
      <c r="AE27" s="1">
        <v>3</v>
      </c>
      <c r="AF27" s="1">
        <v>0</v>
      </c>
      <c r="AG27" s="1">
        <v>4</v>
      </c>
      <c r="AH27" s="1">
        <v>0</v>
      </c>
      <c r="AI27" s="1">
        <v>9</v>
      </c>
      <c r="AL27" s="1" t="s">
        <v>123</v>
      </c>
      <c r="AM27"/>
    </row>
    <row r="28" spans="1:39" ht="12.75">
      <c r="A28" s="1">
        <v>270</v>
      </c>
      <c r="B28" s="1">
        <v>19</v>
      </c>
      <c r="C28" s="1" t="s">
        <v>90</v>
      </c>
      <c r="D28" s="1" t="s">
        <v>91</v>
      </c>
      <c r="E28" s="1">
        <v>97</v>
      </c>
      <c r="F28" s="1">
        <v>2</v>
      </c>
      <c r="G28" s="1">
        <v>37</v>
      </c>
      <c r="H28" s="1">
        <v>1</v>
      </c>
      <c r="I28" s="1">
        <v>3</v>
      </c>
      <c r="J28" s="1">
        <v>1</v>
      </c>
      <c r="K28" s="1">
        <v>1</v>
      </c>
      <c r="L28" s="1">
        <v>0</v>
      </c>
      <c r="M28" s="1">
        <v>3</v>
      </c>
      <c r="N28" s="1">
        <v>0</v>
      </c>
      <c r="O28" s="1">
        <v>3</v>
      </c>
      <c r="P28" s="1">
        <v>7</v>
      </c>
      <c r="Q28" s="1">
        <v>1</v>
      </c>
      <c r="R28" s="1">
        <v>0</v>
      </c>
      <c r="S28" s="1">
        <v>3</v>
      </c>
      <c r="T28" s="1">
        <v>0</v>
      </c>
      <c r="U28" s="1">
        <v>4</v>
      </c>
      <c r="V28" s="1">
        <v>0</v>
      </c>
      <c r="W28" s="1">
        <v>7</v>
      </c>
      <c r="X28" s="1">
        <v>0</v>
      </c>
      <c r="Y28" s="1">
        <v>3</v>
      </c>
      <c r="Z28" s="1">
        <v>0</v>
      </c>
      <c r="AA28" s="1">
        <v>13</v>
      </c>
      <c r="AB28" s="1">
        <v>0</v>
      </c>
      <c r="AC28" s="1">
        <v>1</v>
      </c>
      <c r="AD28" s="1">
        <v>0</v>
      </c>
      <c r="AE28" s="1">
        <v>6</v>
      </c>
      <c r="AF28" s="1">
        <v>0</v>
      </c>
      <c r="AG28" s="1">
        <v>1</v>
      </c>
      <c r="AH28" s="1">
        <v>0</v>
      </c>
      <c r="AI28" s="1">
        <v>0</v>
      </c>
      <c r="AL28" s="1" t="s">
        <v>124</v>
      </c>
      <c r="AM28"/>
    </row>
    <row r="29" spans="1:39" ht="12.75">
      <c r="A29" s="1">
        <v>280</v>
      </c>
      <c r="B29" s="1">
        <v>99</v>
      </c>
      <c r="C29" s="1" t="s">
        <v>92</v>
      </c>
      <c r="D29" s="1" t="s">
        <v>93</v>
      </c>
      <c r="E29" s="1">
        <v>2491</v>
      </c>
      <c r="F29" s="1">
        <v>148</v>
      </c>
      <c r="G29" s="1">
        <v>655</v>
      </c>
      <c r="H29" s="1">
        <v>70</v>
      </c>
      <c r="I29" s="1">
        <v>69</v>
      </c>
      <c r="J29" s="1">
        <v>19</v>
      </c>
      <c r="K29" s="1">
        <v>42</v>
      </c>
      <c r="L29" s="1">
        <v>70</v>
      </c>
      <c r="M29" s="1">
        <v>24</v>
      </c>
      <c r="N29" s="1">
        <v>4</v>
      </c>
      <c r="O29" s="1">
        <v>36</v>
      </c>
      <c r="P29" s="1">
        <v>257</v>
      </c>
      <c r="Q29" s="1">
        <v>116</v>
      </c>
      <c r="R29" s="1">
        <v>25</v>
      </c>
      <c r="S29" s="1">
        <v>69</v>
      </c>
      <c r="T29" s="1">
        <v>2</v>
      </c>
      <c r="U29" s="1">
        <v>52</v>
      </c>
      <c r="V29" s="1">
        <v>35</v>
      </c>
      <c r="W29" s="1">
        <v>213</v>
      </c>
      <c r="X29" s="1">
        <v>18</v>
      </c>
      <c r="Y29" s="1">
        <v>54</v>
      </c>
      <c r="Z29" s="1">
        <v>40</v>
      </c>
      <c r="AA29" s="1">
        <v>121</v>
      </c>
      <c r="AB29" s="1">
        <v>8</v>
      </c>
      <c r="AC29" s="1">
        <v>23</v>
      </c>
      <c r="AD29" s="1">
        <v>9</v>
      </c>
      <c r="AE29" s="1">
        <v>75</v>
      </c>
      <c r="AF29" s="1">
        <v>0</v>
      </c>
      <c r="AG29" s="1">
        <v>53</v>
      </c>
      <c r="AH29" s="1">
        <v>22</v>
      </c>
      <c r="AI29" s="1">
        <v>162</v>
      </c>
      <c r="AL29" s="1" t="s">
        <v>125</v>
      </c>
      <c r="AM29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6.25390625" style="0" bestFit="1" customWidth="1"/>
  </cols>
  <sheetData>
    <row r="1" ht="12.75">
      <c r="A1" s="2" t="s">
        <v>94</v>
      </c>
    </row>
    <row r="2" ht="12.75">
      <c r="A2" s="1" t="s">
        <v>127</v>
      </c>
    </row>
    <row r="3" ht="12.75">
      <c r="A3" s="1" t="s">
        <v>128</v>
      </c>
    </row>
    <row r="4" ht="12.75">
      <c r="A4" s="1" t="s">
        <v>129</v>
      </c>
    </row>
    <row r="5" ht="12.75">
      <c r="A5" s="1" t="s">
        <v>130</v>
      </c>
    </row>
    <row r="6" ht="12.75">
      <c r="A6" s="1" t="s">
        <v>131</v>
      </c>
    </row>
    <row r="7" ht="12.75">
      <c r="A7" s="1" t="s">
        <v>132</v>
      </c>
    </row>
    <row r="8" ht="12.75">
      <c r="A8" s="1" t="s">
        <v>133</v>
      </c>
    </row>
    <row r="9" ht="12.75">
      <c r="A9" s="1" t="s">
        <v>134</v>
      </c>
    </row>
    <row r="10" ht="12.75">
      <c r="A10" s="1" t="s">
        <v>154</v>
      </c>
    </row>
    <row r="11" ht="12.75">
      <c r="A11" s="1" t="s">
        <v>135</v>
      </c>
    </row>
    <row r="12" ht="12.75">
      <c r="A12" s="1" t="s">
        <v>136</v>
      </c>
    </row>
    <row r="13" ht="12.75">
      <c r="A13" s="1" t="s">
        <v>137</v>
      </c>
    </row>
    <row r="14" ht="12.75">
      <c r="A14" s="1" t="s">
        <v>138</v>
      </c>
    </row>
    <row r="15" ht="12.75">
      <c r="A15" s="1" t="s">
        <v>139</v>
      </c>
    </row>
    <row r="16" ht="12.75">
      <c r="A16" s="1" t="s">
        <v>140</v>
      </c>
    </row>
    <row r="17" ht="12.75">
      <c r="A17" s="1" t="s">
        <v>141</v>
      </c>
    </row>
    <row r="18" ht="12.75">
      <c r="A18" s="1" t="s">
        <v>142</v>
      </c>
    </row>
    <row r="19" ht="12.75">
      <c r="A19" s="1" t="s">
        <v>143</v>
      </c>
    </row>
    <row r="20" ht="12.75">
      <c r="A20" s="1" t="s">
        <v>155</v>
      </c>
    </row>
    <row r="21" ht="12.75">
      <c r="A21" s="1" t="s">
        <v>144</v>
      </c>
    </row>
    <row r="22" ht="12.75">
      <c r="A22" s="1" t="s">
        <v>145</v>
      </c>
    </row>
    <row r="23" ht="12.75">
      <c r="A23" s="1" t="s">
        <v>146</v>
      </c>
    </row>
    <row r="24" ht="12.75">
      <c r="A24" s="1" t="s">
        <v>147</v>
      </c>
    </row>
    <row r="25" ht="12.75">
      <c r="A25" s="1" t="s">
        <v>148</v>
      </c>
    </row>
    <row r="26" ht="12.75">
      <c r="A26" s="1" t="s">
        <v>149</v>
      </c>
    </row>
    <row r="27" ht="12.75">
      <c r="A27" s="1" t="s">
        <v>150</v>
      </c>
    </row>
    <row r="28" ht="12.75">
      <c r="A28" s="1" t="s">
        <v>156</v>
      </c>
    </row>
    <row r="29" ht="12.75">
      <c r="A29" s="1" t="s">
        <v>151</v>
      </c>
    </row>
    <row r="30" ht="12.75">
      <c r="A30" s="1" t="s">
        <v>152</v>
      </c>
    </row>
    <row r="31" ht="12.75">
      <c r="A31" s="1" t="s">
        <v>153</v>
      </c>
    </row>
    <row r="32" ht="12.75">
      <c r="A32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"AstraPharmService"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Kazanin</dc:creator>
  <cp:keywords/>
  <dc:description/>
  <cp:lastModifiedBy>Vlasenko</cp:lastModifiedBy>
  <cp:lastPrinted>2015-05-16T08:20:34Z</cp:lastPrinted>
  <dcterms:created xsi:type="dcterms:W3CDTF">2004-06-11T14:33:29Z</dcterms:created>
  <dcterms:modified xsi:type="dcterms:W3CDTF">2016-03-10T12:01:54Z</dcterms:modified>
  <cp:category/>
  <cp:version/>
  <cp:contentType/>
  <cp:contentStatus/>
</cp:coreProperties>
</file>