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tabRatio="602" activeTab="0"/>
  </bookViews>
  <sheets>
    <sheet name="Статистика" sheetId="1" r:id="rId1"/>
    <sheet name="Регионы" sheetId="2" r:id="rId2"/>
    <sheet name="SPESTA" sheetId="3" r:id="rId3"/>
  </sheets>
  <definedNames>
    <definedName name="DATABASE">'SPESTA'!$B$1:$FA$65</definedName>
  </definedNames>
  <calcPr fullCalcOnLoad="1"/>
</workbook>
</file>

<file path=xl/sharedStrings.xml><?xml version="1.0" encoding="utf-8"?>
<sst xmlns="http://schemas.openxmlformats.org/spreadsheetml/2006/main" count="632" uniqueCount="613">
  <si>
    <t>№</t>
  </si>
  <si>
    <t>Группы специальностей</t>
  </si>
  <si>
    <t>Вся Россия</t>
  </si>
  <si>
    <t>Остальн. Россия</t>
  </si>
  <si>
    <t>АКУШЕР-ГИНЕКОЛОГИ</t>
  </si>
  <si>
    <t>obstetrician-gynecol</t>
  </si>
  <si>
    <t>АЛЛЕРГОЛОГИ</t>
  </si>
  <si>
    <t>allergists</t>
  </si>
  <si>
    <t>АНЕСТ-РЕАНИМАТОЛ</t>
  </si>
  <si>
    <t>anesthes-rheunimatol</t>
  </si>
  <si>
    <t>ambulance doctors</t>
  </si>
  <si>
    <t>ГАСТРОЭНТЕРОЛОГИ</t>
  </si>
  <si>
    <t>gastroenterologists</t>
  </si>
  <si>
    <t>ГЕМАТОЛОГИ</t>
  </si>
  <si>
    <t>hematologists</t>
  </si>
  <si>
    <t>ДЕРМАТО-ВЕНЕРОЛОГИ</t>
  </si>
  <si>
    <t>derma-venerologists</t>
  </si>
  <si>
    <t>ИНФЕКЦИОНИСТЫ</t>
  </si>
  <si>
    <t>infectionists</t>
  </si>
  <si>
    <t>КАРДИОЛОГИ</t>
  </si>
  <si>
    <t>cardiologists</t>
  </si>
  <si>
    <t>neuropatologists</t>
  </si>
  <si>
    <t>НЕФРОЛОГИ</t>
  </si>
  <si>
    <t>nephrologists</t>
  </si>
  <si>
    <t>ОНКОЛОГИ</t>
  </si>
  <si>
    <t>oncologists</t>
  </si>
  <si>
    <t>ОРГ ЗДРАВООХР</t>
  </si>
  <si>
    <t>administrators</t>
  </si>
  <si>
    <t>ОТОЛАРИНГОЛОГИ</t>
  </si>
  <si>
    <t>othorhinolaryngolog</t>
  </si>
  <si>
    <t>ОФТАЛЬМОЛОГИ</t>
  </si>
  <si>
    <t>ophthalmologists</t>
  </si>
  <si>
    <t>ПЕДИАТРЫ</t>
  </si>
  <si>
    <t>pediatricians</t>
  </si>
  <si>
    <t>ПСИХИАТРЫ</t>
  </si>
  <si>
    <t>psychiatricians</t>
  </si>
  <si>
    <t>ПУЛЬМОНОЛОГИ</t>
  </si>
  <si>
    <t>pneumologists</t>
  </si>
  <si>
    <t>radiologists</t>
  </si>
  <si>
    <t>РЕВМАТОЛОГИ</t>
  </si>
  <si>
    <t>rheumatologists</t>
  </si>
  <si>
    <t>СТОМАТОЛОГИ</t>
  </si>
  <si>
    <t>dentists</t>
  </si>
  <si>
    <t>ТЕРАПЕВТЫ</t>
  </si>
  <si>
    <t>therapeutists</t>
  </si>
  <si>
    <t>УРОЛОГИ</t>
  </si>
  <si>
    <t>urologists</t>
  </si>
  <si>
    <t>ФТИЗИАТРЫ</t>
  </si>
  <si>
    <t>tuberculosis</t>
  </si>
  <si>
    <t>ХИРУРГИ</t>
  </si>
  <si>
    <t>surgeons</t>
  </si>
  <si>
    <t>ЭНДОКРИНОЛОГИ</t>
  </si>
  <si>
    <t>endocrinologists</t>
  </si>
  <si>
    <t>ПРОЧИЕ</t>
  </si>
  <si>
    <t>others</t>
  </si>
  <si>
    <t>ИТОГО</t>
  </si>
  <si>
    <t>TOTAL</t>
  </si>
  <si>
    <t>SPEA</t>
  </si>
  <si>
    <t>STTS</t>
  </si>
  <si>
    <t>MOC</t>
  </si>
  <si>
    <t>SPC</t>
  </si>
  <si>
    <t>ARC</t>
  </si>
  <si>
    <t>VGC</t>
  </si>
  <si>
    <t>VRC</t>
  </si>
  <si>
    <t>EKC</t>
  </si>
  <si>
    <t>KZC</t>
  </si>
  <si>
    <t>KJC</t>
  </si>
  <si>
    <t>NNC</t>
  </si>
  <si>
    <t>NSC</t>
  </si>
  <si>
    <t>OMC</t>
  </si>
  <si>
    <t>PRC</t>
  </si>
  <si>
    <t>RDC</t>
  </si>
  <si>
    <t>SMC</t>
  </si>
  <si>
    <t>SRC</t>
  </si>
  <si>
    <t>UFC</t>
  </si>
  <si>
    <t>HLC</t>
  </si>
  <si>
    <t>ABC</t>
  </si>
  <si>
    <t>ABR</t>
  </si>
  <si>
    <t>ARR</t>
  </si>
  <si>
    <t>ASC</t>
  </si>
  <si>
    <t>ASR</t>
  </si>
  <si>
    <t>BAC</t>
  </si>
  <si>
    <t>BAR</t>
  </si>
  <si>
    <t>BEC</t>
  </si>
  <si>
    <t>BER</t>
  </si>
  <si>
    <t>BLC</t>
  </si>
  <si>
    <t>BLR</t>
  </si>
  <si>
    <t>BRC</t>
  </si>
  <si>
    <t>BRR</t>
  </si>
  <si>
    <t>EAC</t>
  </si>
  <si>
    <t>EAR</t>
  </si>
  <si>
    <t>EKR</t>
  </si>
  <si>
    <t>ELC</t>
  </si>
  <si>
    <t>ELR</t>
  </si>
  <si>
    <t>GAC</t>
  </si>
  <si>
    <t>GAR</t>
  </si>
  <si>
    <t>GRC</t>
  </si>
  <si>
    <t>GRR</t>
  </si>
  <si>
    <t>HBC</t>
  </si>
  <si>
    <t>HBR</t>
  </si>
  <si>
    <t>HEC</t>
  </si>
  <si>
    <t>HER</t>
  </si>
  <si>
    <t>HIC</t>
  </si>
  <si>
    <t>HIR</t>
  </si>
  <si>
    <t>HLR</t>
  </si>
  <si>
    <t>IGC</t>
  </si>
  <si>
    <t>IGR</t>
  </si>
  <si>
    <t>IRC</t>
  </si>
  <si>
    <t>IRR</t>
  </si>
  <si>
    <t>IVC</t>
  </si>
  <si>
    <t>IVR</t>
  </si>
  <si>
    <t>JKC</t>
  </si>
  <si>
    <t>JKR</t>
  </si>
  <si>
    <t>JOC</t>
  </si>
  <si>
    <t>JOR</t>
  </si>
  <si>
    <t>JRC</t>
  </si>
  <si>
    <t>JRR</t>
  </si>
  <si>
    <t>JSC</t>
  </si>
  <si>
    <t>JSR</t>
  </si>
  <si>
    <t>KAC</t>
  </si>
  <si>
    <t>KAR</t>
  </si>
  <si>
    <t>KDC</t>
  </si>
  <si>
    <t>KDR</t>
  </si>
  <si>
    <t>KEC</t>
  </si>
  <si>
    <t>KER</t>
  </si>
  <si>
    <t>KGC</t>
  </si>
  <si>
    <t>KGR</t>
  </si>
  <si>
    <t>KIC</t>
  </si>
  <si>
    <t>KIR</t>
  </si>
  <si>
    <t>KJR</t>
  </si>
  <si>
    <t>KLC</t>
  </si>
  <si>
    <t>KLR</t>
  </si>
  <si>
    <t>KSC</t>
  </si>
  <si>
    <t>KSR</t>
  </si>
  <si>
    <t>KUC</t>
  </si>
  <si>
    <t>KUR</t>
  </si>
  <si>
    <t>KVC</t>
  </si>
  <si>
    <t>KVR</t>
  </si>
  <si>
    <t>KZR</t>
  </si>
  <si>
    <t>LIC</t>
  </si>
  <si>
    <t>LIR</t>
  </si>
  <si>
    <t>MDC</t>
  </si>
  <si>
    <t>MDR</t>
  </si>
  <si>
    <t>MJC</t>
  </si>
  <si>
    <t>MJR</t>
  </si>
  <si>
    <t>MOR</t>
  </si>
  <si>
    <t>MUC</t>
  </si>
  <si>
    <t>MUR</t>
  </si>
  <si>
    <t>MXC</t>
  </si>
  <si>
    <t>MXR</t>
  </si>
  <si>
    <t>NGC</t>
  </si>
  <si>
    <t>NGR</t>
  </si>
  <si>
    <t>NKC</t>
  </si>
  <si>
    <t>NKR</t>
  </si>
  <si>
    <t>NNR</t>
  </si>
  <si>
    <t>NSR</t>
  </si>
  <si>
    <t>NZC</t>
  </si>
  <si>
    <t>NZR</t>
  </si>
  <si>
    <t>OBC</t>
  </si>
  <si>
    <t>OBR</t>
  </si>
  <si>
    <t>OMR</t>
  </si>
  <si>
    <t>ORC</t>
  </si>
  <si>
    <t>ORR</t>
  </si>
  <si>
    <t>PKC</t>
  </si>
  <si>
    <t>PKR</t>
  </si>
  <si>
    <t>PNC</t>
  </si>
  <si>
    <t>PNR</t>
  </si>
  <si>
    <t>PRR</t>
  </si>
  <si>
    <t>PSC</t>
  </si>
  <si>
    <t>PSR</t>
  </si>
  <si>
    <t>PZC</t>
  </si>
  <si>
    <t>PZR</t>
  </si>
  <si>
    <t>RAC</t>
  </si>
  <si>
    <t>RAR</t>
  </si>
  <si>
    <t>RDR</t>
  </si>
  <si>
    <t>SIC</t>
  </si>
  <si>
    <t>SIR</t>
  </si>
  <si>
    <t>SLC</t>
  </si>
  <si>
    <t>SLR</t>
  </si>
  <si>
    <t>SMR</t>
  </si>
  <si>
    <t>SPR</t>
  </si>
  <si>
    <t>SRR</t>
  </si>
  <si>
    <t>SSC</t>
  </si>
  <si>
    <t>SSR</t>
  </si>
  <si>
    <t>STC</t>
  </si>
  <si>
    <t>STR</t>
  </si>
  <si>
    <t>TAC</t>
  </si>
  <si>
    <t>TAR</t>
  </si>
  <si>
    <t>TMC</t>
  </si>
  <si>
    <t>TMR</t>
  </si>
  <si>
    <t>TOC</t>
  </si>
  <si>
    <t>TOR</t>
  </si>
  <si>
    <t>TUC</t>
  </si>
  <si>
    <t>TUR</t>
  </si>
  <si>
    <t>TVC</t>
  </si>
  <si>
    <t>TVR</t>
  </si>
  <si>
    <t>UFR</t>
  </si>
  <si>
    <t>ULC</t>
  </si>
  <si>
    <t>ULR</t>
  </si>
  <si>
    <t>UUC</t>
  </si>
  <si>
    <t>UUR</t>
  </si>
  <si>
    <t>VGR</t>
  </si>
  <si>
    <t>VKC</t>
  </si>
  <si>
    <t>VKR</t>
  </si>
  <si>
    <t>VMC</t>
  </si>
  <si>
    <t>VMR</t>
  </si>
  <si>
    <t>VOC</t>
  </si>
  <si>
    <t>VOR</t>
  </si>
  <si>
    <t>VRR</t>
  </si>
  <si>
    <t>VVC</t>
  </si>
  <si>
    <t>VVR</t>
  </si>
  <si>
    <t>XAC</t>
  </si>
  <si>
    <t>XAR</t>
  </si>
  <si>
    <t>BKC</t>
  </si>
  <si>
    <t>BKR</t>
  </si>
  <si>
    <t>I20</t>
  </si>
  <si>
    <t>OOO</t>
  </si>
  <si>
    <t>Москва и обл</t>
  </si>
  <si>
    <t>С.-Петербург и обл.</t>
  </si>
  <si>
    <t>Архангельск и обл</t>
  </si>
  <si>
    <t>Волгоград и обл</t>
  </si>
  <si>
    <t>Воронеж и обл</t>
  </si>
  <si>
    <t>Екатеринбург и обл</t>
  </si>
  <si>
    <t>Иркутск и обл</t>
  </si>
  <si>
    <t>Красноярск и край</t>
  </si>
  <si>
    <t>Н.-Новгорд и обл</t>
  </si>
  <si>
    <t>Казань и Татарстан</t>
  </si>
  <si>
    <t>Новосибирск и обл</t>
  </si>
  <si>
    <t>Омск и обл.</t>
  </si>
  <si>
    <t>Ростов-на-Дону и обл</t>
  </si>
  <si>
    <t>Самара и обл.</t>
  </si>
  <si>
    <t>Саратов и обл.</t>
  </si>
  <si>
    <t>Уфа и Башкортостан</t>
  </si>
  <si>
    <t>Всего по 20 регионам</t>
  </si>
  <si>
    <t>Челябинск и обл</t>
  </si>
  <si>
    <t>Барнаул и Алт. край</t>
  </si>
  <si>
    <t>Краснодар и край</t>
  </si>
  <si>
    <t>NAMEREG</t>
  </si>
  <si>
    <t>Абакан</t>
  </si>
  <si>
    <t>Республика Хакасия</t>
  </si>
  <si>
    <t>Архангельск</t>
  </si>
  <si>
    <t>Архангельская обл</t>
  </si>
  <si>
    <t>Астрахань</t>
  </si>
  <si>
    <t>Астраханская обл</t>
  </si>
  <si>
    <t>Барнаул</t>
  </si>
  <si>
    <t>Алтайский край</t>
  </si>
  <si>
    <t>Байконур</t>
  </si>
  <si>
    <t>Полевая почта</t>
  </si>
  <si>
    <t>Белгород</t>
  </si>
  <si>
    <t>Белгородская обл</t>
  </si>
  <si>
    <t>Биробиджан</t>
  </si>
  <si>
    <t>Еврейская АО</t>
  </si>
  <si>
    <t>Благовещенск</t>
  </si>
  <si>
    <t>Амурская обл</t>
  </si>
  <si>
    <t>Брянск</t>
  </si>
  <si>
    <t>Брянская обл</t>
  </si>
  <si>
    <t>Владивосток</t>
  </si>
  <si>
    <t>Приморский край</t>
  </si>
  <si>
    <t>Владикавказ</t>
  </si>
  <si>
    <t>Республ Север Осетия</t>
  </si>
  <si>
    <t>Владимир</t>
  </si>
  <si>
    <t>Владимирская обл</t>
  </si>
  <si>
    <t>Волгоград</t>
  </si>
  <si>
    <t>Волгоградская обл</t>
  </si>
  <si>
    <t>Вологда</t>
  </si>
  <si>
    <t>Вологодская обл</t>
  </si>
  <si>
    <t>Воронеж</t>
  </si>
  <si>
    <t>Воронежская обл</t>
  </si>
  <si>
    <t>Горно-Алтайск</t>
  </si>
  <si>
    <t>Республ Горный Алтай</t>
  </si>
  <si>
    <t>Грозный</t>
  </si>
  <si>
    <t>Чеченская Республика</t>
  </si>
  <si>
    <t>Екатеринбург</t>
  </si>
  <si>
    <t>Свердловская обл</t>
  </si>
  <si>
    <t>Иваново</t>
  </si>
  <si>
    <t>Ивановская обл</t>
  </si>
  <si>
    <t>Ижевск</t>
  </si>
  <si>
    <t>Удмуртская Республика</t>
  </si>
  <si>
    <t>Иркутск</t>
  </si>
  <si>
    <t>Иркутская обл</t>
  </si>
  <si>
    <t>Йошкар-Ола</t>
  </si>
  <si>
    <t>Республика Марий Эл</t>
  </si>
  <si>
    <t>Казань</t>
  </si>
  <si>
    <t>Республика Татарстан</t>
  </si>
  <si>
    <t>Калининград</t>
  </si>
  <si>
    <t>Калининградская обл</t>
  </si>
  <si>
    <t>Калуга</t>
  </si>
  <si>
    <t>Калужская обл</t>
  </si>
  <si>
    <t>Кемерово</t>
  </si>
  <si>
    <t>Кемеровская обл</t>
  </si>
  <si>
    <t>Киров</t>
  </si>
  <si>
    <t>Кировская обл</t>
  </si>
  <si>
    <t>Кострома</t>
  </si>
  <si>
    <t>Костромская обл</t>
  </si>
  <si>
    <t>Краснодар</t>
  </si>
  <si>
    <t>Краснодарский край</t>
  </si>
  <si>
    <t>Красноярск</t>
  </si>
  <si>
    <t>Красноярский край</t>
  </si>
  <si>
    <t>Курган</t>
  </si>
  <si>
    <t>Курганская обл</t>
  </si>
  <si>
    <t>Курск</t>
  </si>
  <si>
    <t>Курская обл</t>
  </si>
  <si>
    <t>Кызыл</t>
  </si>
  <si>
    <t>Республика Тыва</t>
  </si>
  <si>
    <t>Липецк</t>
  </si>
  <si>
    <t>Липецкая обл</t>
  </si>
  <si>
    <t>Магадан</t>
  </si>
  <si>
    <t>Магаданская обл</t>
  </si>
  <si>
    <t>Майкоп</t>
  </si>
  <si>
    <t>Республика Адыгея</t>
  </si>
  <si>
    <t>Махачкала</t>
  </si>
  <si>
    <t>Республика Дагестан</t>
  </si>
  <si>
    <t>Москва</t>
  </si>
  <si>
    <t>Московская обл</t>
  </si>
  <si>
    <t>Мурманск</t>
  </si>
  <si>
    <t>Мурманская обл</t>
  </si>
  <si>
    <t>Назрань</t>
  </si>
  <si>
    <t>Ингушская Республика</t>
  </si>
  <si>
    <t>Нальчик</t>
  </si>
  <si>
    <t>Кабард-Балкарская Рес</t>
  </si>
  <si>
    <t>Нижний Новгород</t>
  </si>
  <si>
    <t>Нижегородская обл</t>
  </si>
  <si>
    <t>Новгородская обл</t>
  </si>
  <si>
    <t>Новосибирск</t>
  </si>
  <si>
    <t>Новосибирская обл</t>
  </si>
  <si>
    <t>Омск</t>
  </si>
  <si>
    <t>Омская обл</t>
  </si>
  <si>
    <t>Орел</t>
  </si>
  <si>
    <t>Орловская обл</t>
  </si>
  <si>
    <t>Оренбург</t>
  </si>
  <si>
    <t>Оренбургская обл</t>
  </si>
  <si>
    <t>Пенза</t>
  </si>
  <si>
    <t>Пензенская обл</t>
  </si>
  <si>
    <t>Пермь</t>
  </si>
  <si>
    <t>Петрозаводск</t>
  </si>
  <si>
    <t>Республика Карелия</t>
  </si>
  <si>
    <t>Петропавл-Камчатский</t>
  </si>
  <si>
    <t>Псков</t>
  </si>
  <si>
    <t>Псковская обл</t>
  </si>
  <si>
    <t>Ростов-на-Дону</t>
  </si>
  <si>
    <t>Ростовская обл</t>
  </si>
  <si>
    <t>Рязань</t>
  </si>
  <si>
    <t>Рязанская обл</t>
  </si>
  <si>
    <t>Самара</t>
  </si>
  <si>
    <t>Самарская обл</t>
  </si>
  <si>
    <t>Санкт-Петербург</t>
  </si>
  <si>
    <t>Ленинградская обл</t>
  </si>
  <si>
    <t>Саранск</t>
  </si>
  <si>
    <t>Республика Мордовия</t>
  </si>
  <si>
    <t>Саратов</t>
  </si>
  <si>
    <t>Саратовская обл</t>
  </si>
  <si>
    <t>Смоленск</t>
  </si>
  <si>
    <t>Смоленская обл</t>
  </si>
  <si>
    <t>Ставрополь</t>
  </si>
  <si>
    <t>Ставропольский край</t>
  </si>
  <si>
    <t>Сыктывкар</t>
  </si>
  <si>
    <t>Республика Коми</t>
  </si>
  <si>
    <t>Тамбов</t>
  </si>
  <si>
    <t>Тамбовская обл</t>
  </si>
  <si>
    <t>Тверь</t>
  </si>
  <si>
    <t>Тверская обл</t>
  </si>
  <si>
    <t>Томск</t>
  </si>
  <si>
    <t>Томская обл</t>
  </si>
  <si>
    <t>Тула</t>
  </si>
  <si>
    <t>Тульская обл</t>
  </si>
  <si>
    <t>Тюмень</t>
  </si>
  <si>
    <t>Тюменская обл</t>
  </si>
  <si>
    <t>Улан-Удэ</t>
  </si>
  <si>
    <t>Республика Бурятия</t>
  </si>
  <si>
    <t>Ульяновск</t>
  </si>
  <si>
    <t>Ульяновская обл</t>
  </si>
  <si>
    <t>Уфа</t>
  </si>
  <si>
    <t>Республ Башкортостан</t>
  </si>
  <si>
    <t>Хабаровск</t>
  </si>
  <si>
    <t>Хабаровский край</t>
  </si>
  <si>
    <t>Чебоксары</t>
  </si>
  <si>
    <t>Чувашская Республика</t>
  </si>
  <si>
    <t>Челябинск</t>
  </si>
  <si>
    <t>Челябинская обл</t>
  </si>
  <si>
    <t>Черкесск</t>
  </si>
  <si>
    <t>Карач-Черкесская Респ</t>
  </si>
  <si>
    <t>Чита</t>
  </si>
  <si>
    <t>Элиста</t>
  </si>
  <si>
    <t>Республика Калмыкия</t>
  </si>
  <si>
    <t>Южно-Сахалинск</t>
  </si>
  <si>
    <t>Сахалинская обл</t>
  </si>
  <si>
    <t>Якутск</t>
  </si>
  <si>
    <t>Республ Саха (Якутия)</t>
  </si>
  <si>
    <t>Ярославль</t>
  </si>
  <si>
    <t>Ярославская обл</t>
  </si>
  <si>
    <t>MNKOD</t>
  </si>
  <si>
    <t>ABc</t>
  </si>
  <si>
    <t>ABr</t>
  </si>
  <si>
    <t>ARc</t>
  </si>
  <si>
    <t>ARr</t>
  </si>
  <si>
    <t>ASc</t>
  </si>
  <si>
    <t>ASr</t>
  </si>
  <si>
    <t>BAc</t>
  </si>
  <si>
    <t>BAr</t>
  </si>
  <si>
    <t>BKc</t>
  </si>
  <si>
    <t>BKr</t>
  </si>
  <si>
    <t>BEc</t>
  </si>
  <si>
    <t>BEr</t>
  </si>
  <si>
    <t>EAc</t>
  </si>
  <si>
    <t>EAr</t>
  </si>
  <si>
    <t>BLc</t>
  </si>
  <si>
    <t>BLr</t>
  </si>
  <si>
    <t>BRc</t>
  </si>
  <si>
    <t>BRr</t>
  </si>
  <si>
    <t>VVc</t>
  </si>
  <si>
    <t>VVr</t>
  </si>
  <si>
    <t>VKc</t>
  </si>
  <si>
    <t>VKr</t>
  </si>
  <si>
    <t>VMc</t>
  </si>
  <si>
    <t>VMr</t>
  </si>
  <si>
    <t>VGc</t>
  </si>
  <si>
    <t>VGr</t>
  </si>
  <si>
    <t>VOc</t>
  </si>
  <si>
    <t>VOr</t>
  </si>
  <si>
    <t>VRc</t>
  </si>
  <si>
    <t>VRr</t>
  </si>
  <si>
    <t>GAc</t>
  </si>
  <si>
    <t>GAr</t>
  </si>
  <si>
    <t>GRc</t>
  </si>
  <si>
    <t>GRr</t>
  </si>
  <si>
    <t>EKc</t>
  </si>
  <si>
    <t>EKr</t>
  </si>
  <si>
    <t>IVc</t>
  </si>
  <si>
    <t>IVr</t>
  </si>
  <si>
    <t>IGc</t>
  </si>
  <si>
    <t>IGr</t>
  </si>
  <si>
    <t>IRc</t>
  </si>
  <si>
    <t>IRr</t>
  </si>
  <si>
    <t>JOc</t>
  </si>
  <si>
    <t>JOr</t>
  </si>
  <si>
    <t>KZc</t>
  </si>
  <si>
    <t>KZr</t>
  </si>
  <si>
    <t>KAc</t>
  </si>
  <si>
    <t>KAr</t>
  </si>
  <si>
    <t>KLc</t>
  </si>
  <si>
    <t>KLr</t>
  </si>
  <si>
    <t>KEc</t>
  </si>
  <si>
    <t>KEr</t>
  </si>
  <si>
    <t>KVc</t>
  </si>
  <si>
    <t>KVr</t>
  </si>
  <si>
    <t>KSc</t>
  </si>
  <si>
    <t>KSr</t>
  </si>
  <si>
    <t>KDc</t>
  </si>
  <si>
    <t>KDr</t>
  </si>
  <si>
    <t>KJc</t>
  </si>
  <si>
    <t>KJr</t>
  </si>
  <si>
    <t>KGc</t>
  </si>
  <si>
    <t>KGr</t>
  </si>
  <si>
    <t>KUc</t>
  </si>
  <si>
    <t>KUr</t>
  </si>
  <si>
    <t>KIc</t>
  </si>
  <si>
    <t>KIr</t>
  </si>
  <si>
    <t>LIc</t>
  </si>
  <si>
    <t>LIr</t>
  </si>
  <si>
    <t>MDc</t>
  </si>
  <si>
    <t>MDr</t>
  </si>
  <si>
    <t>MJc</t>
  </si>
  <si>
    <t>MJr</t>
  </si>
  <si>
    <t>MXc</t>
  </si>
  <si>
    <t>MXr</t>
  </si>
  <si>
    <t>MOc</t>
  </si>
  <si>
    <t>MOr</t>
  </si>
  <si>
    <t>MUc</t>
  </si>
  <si>
    <t>MUr</t>
  </si>
  <si>
    <t>NZc</t>
  </si>
  <si>
    <t>NZr</t>
  </si>
  <si>
    <t>NKc</t>
  </si>
  <si>
    <t>NKr</t>
  </si>
  <si>
    <t>NNc</t>
  </si>
  <si>
    <t>NNr</t>
  </si>
  <si>
    <t>NGc</t>
  </si>
  <si>
    <t>NGr</t>
  </si>
  <si>
    <t>NSc</t>
  </si>
  <si>
    <t>NSr</t>
  </si>
  <si>
    <t>OMc</t>
  </si>
  <si>
    <t>OMr</t>
  </si>
  <si>
    <t>ORc</t>
  </si>
  <si>
    <t>ORr</t>
  </si>
  <si>
    <t>OBc</t>
  </si>
  <si>
    <t>OBr</t>
  </si>
  <si>
    <t>PNc</t>
  </si>
  <si>
    <t>PNr</t>
  </si>
  <si>
    <t>PRc</t>
  </si>
  <si>
    <t>PRr</t>
  </si>
  <si>
    <t>PZc</t>
  </si>
  <si>
    <t>PZr</t>
  </si>
  <si>
    <t>PKc</t>
  </si>
  <si>
    <t>PKr</t>
  </si>
  <si>
    <t>PSc</t>
  </si>
  <si>
    <t>PSr</t>
  </si>
  <si>
    <t>RDc</t>
  </si>
  <si>
    <t>RDr</t>
  </si>
  <si>
    <t>RAc</t>
  </si>
  <si>
    <t>RAr</t>
  </si>
  <si>
    <t>SMc</t>
  </si>
  <si>
    <t>SMr</t>
  </si>
  <si>
    <t>SPc</t>
  </si>
  <si>
    <t>SPr</t>
  </si>
  <si>
    <t>SSc</t>
  </si>
  <si>
    <t>SSr</t>
  </si>
  <si>
    <t>SRc</t>
  </si>
  <si>
    <t>SRr</t>
  </si>
  <si>
    <t>SLc</t>
  </si>
  <si>
    <t>SLr</t>
  </si>
  <si>
    <t>STc</t>
  </si>
  <si>
    <t>STr</t>
  </si>
  <si>
    <t>SIc</t>
  </si>
  <si>
    <t>SIr</t>
  </si>
  <si>
    <t>TAc</t>
  </si>
  <si>
    <t>TAr</t>
  </si>
  <si>
    <t>TVc</t>
  </si>
  <si>
    <t>TVr</t>
  </si>
  <si>
    <t>TOc</t>
  </si>
  <si>
    <t>TOr</t>
  </si>
  <si>
    <t>TUc</t>
  </si>
  <si>
    <t>TUr</t>
  </si>
  <si>
    <t>TMc</t>
  </si>
  <si>
    <t>TMr</t>
  </si>
  <si>
    <t>UUc</t>
  </si>
  <si>
    <t>UUr</t>
  </si>
  <si>
    <t>ULc</t>
  </si>
  <si>
    <t>ULr</t>
  </si>
  <si>
    <t>UFc</t>
  </si>
  <si>
    <t>UFr</t>
  </si>
  <si>
    <t>XAc</t>
  </si>
  <si>
    <t>XAr</t>
  </si>
  <si>
    <t>HBc</t>
  </si>
  <si>
    <t>HBr</t>
  </si>
  <si>
    <t>HLc</t>
  </si>
  <si>
    <t>HLr</t>
  </si>
  <si>
    <t>HEc</t>
  </si>
  <si>
    <t>HEr</t>
  </si>
  <si>
    <t>HIc</t>
  </si>
  <si>
    <t>HIr</t>
  </si>
  <si>
    <t>ELc</t>
  </si>
  <si>
    <t>ELr</t>
  </si>
  <si>
    <t>JSc</t>
  </si>
  <si>
    <t>JSr</t>
  </si>
  <si>
    <t>JKc</t>
  </si>
  <si>
    <t>JKr</t>
  </si>
  <si>
    <t>JRc</t>
  </si>
  <si>
    <t>JRr</t>
  </si>
  <si>
    <t>Великий Новгород</t>
  </si>
  <si>
    <t xml:space="preserve"> </t>
  </si>
  <si>
    <t>ФУНКЦ. ДИАГНОСТИКА</t>
  </si>
  <si>
    <t>ФИЗИОТЕРАПИЯ, ЛФК</t>
  </si>
  <si>
    <t>ВРАЧИ СКОРОЙ ПОМОЩИ</t>
  </si>
  <si>
    <t>РЕНТГЕНОЛОГИ/РАДИОЛ.</t>
  </si>
  <si>
    <t>therapists</t>
  </si>
  <si>
    <t>anesthes-resuscitots</t>
  </si>
  <si>
    <t>neurologists</t>
  </si>
  <si>
    <t>psychiatricsts</t>
  </si>
  <si>
    <t>otorhinolaryngolog</t>
  </si>
  <si>
    <t>phthisiologists</t>
  </si>
  <si>
    <t>phisiotherapits</t>
  </si>
  <si>
    <t>diagnostics</t>
  </si>
  <si>
    <t>roentg/radiologists</t>
  </si>
  <si>
    <t>pulmonologists</t>
  </si>
  <si>
    <t>GRSPE</t>
  </si>
  <si>
    <t>IMA</t>
  </si>
  <si>
    <t>OTM</t>
  </si>
  <si>
    <t>НЕВРОЛОГИ</t>
  </si>
  <si>
    <t>Пермский край</t>
  </si>
  <si>
    <t>Камчатский край</t>
  </si>
  <si>
    <t>Забайкальский край</t>
  </si>
  <si>
    <t>Пермь и край</t>
  </si>
  <si>
    <t>NOMS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</si>
  <si>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</si>
  <si>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</si>
  <si>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</si>
  <si>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</si>
  <si>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</si>
  <si>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</si>
  <si>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</si>
  <si>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</si>
  <si>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</si>
  <si>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</si>
  <si>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</si>
  <si>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</si>
  <si>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</si>
  <si>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</si>
  <si>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</si>
  <si>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</si>
  <si>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</si>
  <si>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</si>
  <si>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</si>
  <si>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</si>
  <si>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</si>
  <si>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</si>
  <si>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</si>
  <si>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</si>
  <si>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</si>
  <si>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</si>
  <si>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</si>
  <si>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</si>
  <si>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32</t>
  </si>
  <si>
    <t>Республика Крым</t>
  </si>
  <si>
    <t>SYr</t>
  </si>
  <si>
    <t>Syc</t>
  </si>
  <si>
    <t>Симферополь</t>
  </si>
  <si>
    <t>Ser</t>
  </si>
  <si>
    <t>Sec</t>
  </si>
  <si>
    <t>Севастополь</t>
  </si>
  <si>
    <t>-</t>
  </si>
  <si>
    <t>SYC</t>
  </si>
  <si>
    <t>SYR</t>
  </si>
  <si>
    <t>SEC</t>
  </si>
  <si>
    <t>SER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</si>
</sst>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3">
    <font>
      <sz val="10"/>
      <name val="Arial Cyr"/>
      <family val="0"/>
    </font>
    <font>
      <b/>
      <sz val="9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6" fillId="7" borderId="1" applyNumberFormat="0" applyAlignment="0" applyProtection="0"/>
    <xf numFmtId="0" fontId="7" fillId="14" borderId="2" applyNumberFormat="0" applyAlignment="0" applyProtection="0"/>
    <xf numFmtId="0" fontId="8" fillId="14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29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10" xfId="0" applyNumberFormat="1" applyFont="1" applyBorder="1" applyAlignment="1">
      <alignment horizontal="center" textRotation="90"/>
    </xf>
    <xf numFmtId="0" fontId="2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center" textRotation="90"/>
    </xf>
    <xf numFmtId="1" fontId="3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1" fillId="0" borderId="0" xfId="0" applyNumberFormat="1" applyFont="1" applyAlignment="1">
      <alignment horizontal="center" textRotation="90"/>
    </xf>
    <xf numFmtId="0" fontId="1" fillId="0" borderId="0" xfId="0" applyNumberFormat="1" applyFont="1" applyAlignment="1">
      <alignment horizontal="center" vertical="center"/>
    </xf>
    <xf numFmtId="0" fontId="1" fillId="0" borderId="10" xfId="0" applyNumberFormat="1" applyFont="1" applyBorder="1" applyAlignment="1">
      <alignment horizontal="center" textRotation="90"/>
    </xf>
    <xf numFmtId="0" fontId="2" fillId="0" borderId="0" xfId="0" applyNumberFormat="1" applyFont="1" applyAlignment="1">
      <alignment horizontal="center" textRotation="90"/>
    </xf>
    <xf numFmtId="1" fontId="2" fillId="0" borderId="0" xfId="0" applyNumberFormat="1" applyFont="1" applyAlignment="1" applyProtection="1">
      <alignment horizontal="center" textRotation="90"/>
      <protection locked="0"/>
    </xf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/>
    </xf>
    <xf numFmtId="1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F35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3.125" style="11" customWidth="1"/>
    <col min="2" max="2" width="21.625" style="12" customWidth="1"/>
    <col min="3" max="3" width="18.75390625" style="6" hidden="1" customWidth="1"/>
    <col min="4" max="4" width="7.125" style="6" customWidth="1"/>
    <col min="5" max="5" width="6.00390625" style="6" customWidth="1"/>
    <col min="6" max="6" width="6.00390625" style="6" bestFit="1" customWidth="1"/>
    <col min="7" max="11" width="4.75390625" style="6" customWidth="1"/>
    <col min="12" max="12" width="4.75390625" style="5" customWidth="1"/>
    <col min="13" max="23" width="4.75390625" style="6" customWidth="1"/>
    <col min="24" max="24" width="4.75390625" style="5" customWidth="1"/>
    <col min="25" max="25" width="6.875" style="6" customWidth="1"/>
    <col min="26" max="26" width="7.00390625" style="6" bestFit="1" customWidth="1"/>
    <col min="27" max="28" width="4.00390625" style="6" bestFit="1" customWidth="1"/>
    <col min="29" max="29" width="5.00390625" style="6" bestFit="1" customWidth="1"/>
    <col min="30" max="30" width="4.00390625" style="6" bestFit="1" customWidth="1"/>
    <col min="31" max="31" width="5.00390625" style="6" bestFit="1" customWidth="1"/>
    <col min="32" max="32" width="3.125" style="6" bestFit="1" customWidth="1"/>
    <col min="33" max="34" width="5.00390625" style="6" bestFit="1" customWidth="1"/>
    <col min="35" max="36" width="3.125" style="6" bestFit="1" customWidth="1"/>
    <col min="37" max="38" width="5.00390625" style="6" bestFit="1" customWidth="1"/>
    <col min="39" max="40" width="3.125" style="6" bestFit="1" customWidth="1"/>
    <col min="41" max="42" width="4.00390625" style="6" bestFit="1" customWidth="1"/>
    <col min="43" max="43" width="5.00390625" style="6" bestFit="1" customWidth="1"/>
    <col min="44" max="44" width="4.00390625" style="6" bestFit="1" customWidth="1"/>
    <col min="45" max="45" width="5.00390625" style="6" bestFit="1" customWidth="1"/>
    <col min="46" max="50" width="4.00390625" style="6" bestFit="1" customWidth="1"/>
    <col min="51" max="51" width="5.00390625" style="6" bestFit="1" customWidth="1"/>
    <col min="52" max="54" width="4.00390625" style="6" bestFit="1" customWidth="1"/>
    <col min="55" max="55" width="5.00390625" style="6" bestFit="1" customWidth="1"/>
    <col min="56" max="57" width="4.00390625" style="6" bestFit="1" customWidth="1"/>
    <col min="58" max="60" width="3.125" style="6" bestFit="1" customWidth="1"/>
    <col min="61" max="63" width="5.00390625" style="6" bestFit="1" customWidth="1"/>
    <col min="64" max="64" width="4.00390625" style="6" bestFit="1" customWidth="1"/>
    <col min="65" max="65" width="5.00390625" style="6" bestFit="1" customWidth="1"/>
    <col min="66" max="66" width="4.00390625" style="6" bestFit="1" customWidth="1"/>
    <col min="67" max="68" width="5.00390625" style="6" bestFit="1" customWidth="1"/>
    <col min="69" max="70" width="4.00390625" style="6" bestFit="1" customWidth="1"/>
    <col min="71" max="71" width="5.00390625" style="6" bestFit="1" customWidth="1"/>
    <col min="72" max="76" width="4.00390625" style="6" bestFit="1" customWidth="1"/>
    <col min="77" max="78" width="5.00390625" style="6" bestFit="1" customWidth="1"/>
    <col min="79" max="79" width="5.00390625" style="6" customWidth="1"/>
    <col min="80" max="82" width="4.00390625" style="6" bestFit="1" customWidth="1"/>
    <col min="83" max="86" width="5.00390625" style="6" bestFit="1" customWidth="1"/>
    <col min="87" max="91" width="4.00390625" style="6" bestFit="1" customWidth="1"/>
    <col min="92" max="92" width="3.125" style="6" bestFit="1" customWidth="1"/>
    <col min="93" max="95" width="4.00390625" style="6" bestFit="1" customWidth="1"/>
    <col min="96" max="96" width="3.125" style="6" bestFit="1" customWidth="1"/>
    <col min="97" max="98" width="4.00390625" style="6" bestFit="1" customWidth="1"/>
    <col min="99" max="99" width="5.00390625" style="6" bestFit="1" customWidth="1"/>
    <col min="100" max="100" width="4.00390625" style="6" bestFit="1" customWidth="1"/>
    <col min="101" max="102" width="6.00390625" style="6" bestFit="1" customWidth="1"/>
    <col min="103" max="104" width="4.00390625" style="6" bestFit="1" customWidth="1"/>
    <col min="105" max="106" width="3.125" style="6" bestFit="1" customWidth="1"/>
    <col min="107" max="108" width="4.00390625" style="6" bestFit="1" customWidth="1"/>
    <col min="109" max="110" width="5.00390625" style="6" bestFit="1" customWidth="1"/>
    <col min="111" max="112" width="4.00390625" style="6" bestFit="1" customWidth="1"/>
    <col min="113" max="113" width="5.00390625" style="6" bestFit="1" customWidth="1"/>
    <col min="114" max="114" width="4.00390625" style="6" bestFit="1" customWidth="1"/>
    <col min="115" max="115" width="5.00390625" style="6" bestFit="1" customWidth="1"/>
    <col min="116" max="118" width="4.00390625" style="6" bestFit="1" customWidth="1"/>
    <col min="119" max="119" width="5.00390625" style="6" bestFit="1" customWidth="1"/>
    <col min="120" max="122" width="4.00390625" style="6" bestFit="1" customWidth="1"/>
    <col min="123" max="123" width="5.00390625" style="6" bestFit="1" customWidth="1"/>
    <col min="124" max="124" width="5.00390625" style="6" customWidth="1"/>
    <col min="125" max="130" width="4.00390625" style="6" bestFit="1" customWidth="1"/>
    <col min="131" max="132" width="5.00390625" style="6" bestFit="1" customWidth="1"/>
    <col min="133" max="134" width="4.00390625" style="6" bestFit="1" customWidth="1"/>
    <col min="135" max="135" width="5.00390625" style="6" bestFit="1" customWidth="1"/>
    <col min="136" max="136" width="4.00390625" style="6" bestFit="1" customWidth="1"/>
    <col min="137" max="137" width="6.00390625" style="6" bestFit="1" customWidth="1"/>
    <col min="138" max="138" width="5.00390625" style="6" bestFit="1" customWidth="1"/>
    <col min="139" max="140" width="4.00390625" style="6" bestFit="1" customWidth="1"/>
    <col min="141" max="143" width="5.00390625" style="6" bestFit="1" customWidth="1"/>
    <col min="144" max="145" width="4.00390625" style="6" bestFit="1" customWidth="1"/>
    <col min="146" max="146" width="5.00390625" style="6" bestFit="1" customWidth="1"/>
    <col min="147" max="150" width="4.00390625" style="6" bestFit="1" customWidth="1"/>
    <col min="151" max="151" width="5.00390625" style="6" bestFit="1" customWidth="1"/>
    <col min="152" max="152" width="4.00390625" style="6" bestFit="1" customWidth="1"/>
    <col min="153" max="153" width="5.00390625" style="6" bestFit="1" customWidth="1"/>
    <col min="154" max="154" width="4.00390625" style="6" bestFit="1" customWidth="1"/>
    <col min="155" max="155" width="5.00390625" style="6" bestFit="1" customWidth="1"/>
    <col min="156" max="157" width="4.00390625" style="6" bestFit="1" customWidth="1"/>
    <col min="158" max="158" width="5.00390625" style="6" bestFit="1" customWidth="1"/>
    <col min="159" max="160" width="4.00390625" style="6" bestFit="1" customWidth="1"/>
    <col min="161" max="161" width="5.00390625" style="6" bestFit="1" customWidth="1"/>
    <col min="162" max="162" width="4.00390625" style="6" bestFit="1" customWidth="1"/>
    <col min="163" max="164" width="5.00390625" style="6" bestFit="1" customWidth="1"/>
    <col min="165" max="166" width="4.00390625" style="6" bestFit="1" customWidth="1"/>
    <col min="167" max="167" width="5.00390625" style="6" bestFit="1" customWidth="1"/>
    <col min="168" max="168" width="4.00390625" style="6" bestFit="1" customWidth="1"/>
    <col min="169" max="170" width="5.00390625" style="6" bestFit="1" customWidth="1"/>
    <col min="171" max="171" width="4.00390625" style="6" bestFit="1" customWidth="1"/>
    <col min="172" max="172" width="3.125" style="6" bestFit="1" customWidth="1"/>
    <col min="173" max="175" width="4.00390625" style="6" bestFit="1" customWidth="1"/>
    <col min="176" max="176" width="3.125" style="6" bestFit="1" customWidth="1"/>
    <col min="177" max="180" width="4.00390625" style="6" bestFit="1" customWidth="1"/>
    <col min="181" max="181" width="5.00390625" style="6" bestFit="1" customWidth="1"/>
    <col min="182" max="182" width="4.00390625" style="6" bestFit="1" customWidth="1"/>
    <col min="183" max="186" width="4.00390625" style="6" customWidth="1"/>
    <col min="187" max="187" width="7.00390625" style="6" bestFit="1" customWidth="1"/>
    <col min="188" max="188" width="2.00390625" style="6" bestFit="1" customWidth="1"/>
    <col min="189" max="16384" width="9.125" style="6" customWidth="1"/>
  </cols>
  <sheetData>
    <row r="1" spans="1:186" s="23" customFormat="1" ht="100.5" customHeight="1">
      <c r="A1" s="20" t="s">
        <v>0</v>
      </c>
      <c r="B1" s="21" t="s">
        <v>1</v>
      </c>
      <c r="C1" s="20"/>
      <c r="D1" s="22" t="s">
        <v>2</v>
      </c>
      <c r="E1" s="20" t="s">
        <v>217</v>
      </c>
      <c r="F1" s="20" t="s">
        <v>218</v>
      </c>
      <c r="G1" s="20" t="s">
        <v>219</v>
      </c>
      <c r="H1" s="20" t="s">
        <v>235</v>
      </c>
      <c r="I1" s="20" t="s">
        <v>220</v>
      </c>
      <c r="J1" s="20" t="s">
        <v>221</v>
      </c>
      <c r="K1" s="20" t="s">
        <v>222</v>
      </c>
      <c r="L1" s="20" t="s">
        <v>223</v>
      </c>
      <c r="M1" s="20" t="s">
        <v>226</v>
      </c>
      <c r="N1" s="20" t="s">
        <v>236</v>
      </c>
      <c r="O1" s="20" t="s">
        <v>224</v>
      </c>
      <c r="P1" s="20" t="s">
        <v>225</v>
      </c>
      <c r="Q1" s="20" t="s">
        <v>227</v>
      </c>
      <c r="R1" s="20" t="s">
        <v>228</v>
      </c>
      <c r="S1" s="20" t="s">
        <v>570</v>
      </c>
      <c r="T1" s="20" t="s">
        <v>229</v>
      </c>
      <c r="U1" s="20" t="s">
        <v>230</v>
      </c>
      <c r="V1" s="20" t="s">
        <v>231</v>
      </c>
      <c r="W1" s="20" t="s">
        <v>232</v>
      </c>
      <c r="X1" s="20" t="s">
        <v>234</v>
      </c>
      <c r="Y1" s="22" t="s">
        <v>233</v>
      </c>
      <c r="Z1" s="22" t="s">
        <v>3</v>
      </c>
      <c r="AA1" s="13" t="str">
        <f>Регионы!$A$2</f>
        <v>Абакан</v>
      </c>
      <c r="AB1" s="24" t="str">
        <f>Регионы!$A$3</f>
        <v>Республика Хакасия</v>
      </c>
      <c r="AC1" s="13" t="str">
        <f>Регионы!$A$4</f>
        <v>Архангельск</v>
      </c>
      <c r="AD1" s="13" t="str">
        <f>Регионы!$A$5</f>
        <v>Архангельская обл</v>
      </c>
      <c r="AE1" s="13" t="str">
        <f>Регионы!$A$6</f>
        <v>Астрахань</v>
      </c>
      <c r="AF1" s="13" t="str">
        <f>Регионы!$A$7</f>
        <v>Астраханская обл</v>
      </c>
      <c r="AG1" s="13" t="str">
        <f>Регионы!$A$8</f>
        <v>Барнаул</v>
      </c>
      <c r="AH1" s="13" t="str">
        <f>Регионы!$A$9</f>
        <v>Алтайский край</v>
      </c>
      <c r="AI1" s="13" t="str">
        <f>Регионы!$A$10</f>
        <v>Байконур</v>
      </c>
      <c r="AJ1" s="13" t="str">
        <f>Регионы!$A$11</f>
        <v>Полевая почта</v>
      </c>
      <c r="AK1" s="13" t="str">
        <f>Регионы!$A$12</f>
        <v>Белгород</v>
      </c>
      <c r="AL1" s="13" t="str">
        <f>Регионы!$A$13</f>
        <v>Белгородская обл</v>
      </c>
      <c r="AM1" s="13" t="str">
        <f>Регионы!$A$14</f>
        <v>Биробиджан</v>
      </c>
      <c r="AN1" s="13" t="str">
        <f>Регионы!$A$15</f>
        <v>Еврейская АО</v>
      </c>
      <c r="AO1" s="13" t="str">
        <f>Регионы!$A$16</f>
        <v>Благовещенск</v>
      </c>
      <c r="AP1" s="13" t="str">
        <f>Регионы!$A$17</f>
        <v>Амурская обл</v>
      </c>
      <c r="AQ1" s="13" t="str">
        <f>Регионы!$A$18</f>
        <v>Брянск</v>
      </c>
      <c r="AR1" s="13" t="str">
        <f>Регионы!$A$19</f>
        <v>Брянская обл</v>
      </c>
      <c r="AS1" s="13" t="str">
        <f>Регионы!$A$20</f>
        <v>Владивосток</v>
      </c>
      <c r="AT1" s="13" t="str">
        <f>Регионы!$A$21</f>
        <v>Приморский край</v>
      </c>
      <c r="AU1" s="13" t="str">
        <f>Регионы!$A$22</f>
        <v>Владикавказ</v>
      </c>
      <c r="AV1" s="13" t="str">
        <f>Регионы!$A$23</f>
        <v>Республ Север Осетия</v>
      </c>
      <c r="AW1" s="13" t="str">
        <f>Регионы!$A$24</f>
        <v>Владимир</v>
      </c>
      <c r="AX1" s="13" t="str">
        <f>Регионы!$A$25</f>
        <v>Владимирская обл</v>
      </c>
      <c r="AY1" s="13" t="str">
        <f>Регионы!$A$26</f>
        <v>Волгоград</v>
      </c>
      <c r="AZ1" s="13" t="str">
        <f>Регионы!$A$27</f>
        <v>Волгоградская обл</v>
      </c>
      <c r="BA1" s="13" t="str">
        <f>Регионы!$A$28</f>
        <v>Вологда</v>
      </c>
      <c r="BB1" s="13" t="str">
        <f>Регионы!$A$29</f>
        <v>Вологодская обл</v>
      </c>
      <c r="BC1" s="13" t="str">
        <f>Регионы!$A$30</f>
        <v>Воронеж</v>
      </c>
      <c r="BD1" s="13" t="str">
        <f>Регионы!$A$31</f>
        <v>Воронежская обл</v>
      </c>
      <c r="BE1" s="13" t="str">
        <f>Регионы!$A$32</f>
        <v>Горно-Алтайск</v>
      </c>
      <c r="BF1" s="13" t="str">
        <f>Регионы!$A$33</f>
        <v>Республ Горный Алтай</v>
      </c>
      <c r="BG1" s="13" t="str">
        <f>Регионы!$A$34</f>
        <v>Грозный</v>
      </c>
      <c r="BH1" s="13" t="str">
        <f>Регионы!$A$35</f>
        <v>Чеченская Республика</v>
      </c>
      <c r="BI1" s="13" t="str">
        <f>Регионы!$A$36</f>
        <v>Екатеринбург</v>
      </c>
      <c r="BJ1" s="13" t="str">
        <f>Регионы!$A$37</f>
        <v>Свердловская обл</v>
      </c>
      <c r="BK1" s="13" t="str">
        <f>Регионы!$A$38</f>
        <v>Иваново</v>
      </c>
      <c r="BL1" s="13" t="str">
        <f>Регионы!$A$39</f>
        <v>Ивановская обл</v>
      </c>
      <c r="BM1" s="13" t="str">
        <f>Регионы!$A$40</f>
        <v>Ижевск</v>
      </c>
      <c r="BN1" s="13" t="str">
        <f>Регионы!$A$41</f>
        <v>Удмуртская Республика</v>
      </c>
      <c r="BO1" s="13" t="str">
        <f>Регионы!$A$42</f>
        <v>Иркутск</v>
      </c>
      <c r="BP1" s="13" t="str">
        <f>Регионы!$A$43</f>
        <v>Иркутская обл</v>
      </c>
      <c r="BQ1" s="13" t="str">
        <f>Регионы!$A$44</f>
        <v>Йошкар-Ола</v>
      </c>
      <c r="BR1" s="13" t="str">
        <f>Регионы!$A$45</f>
        <v>Республика Марий Эл</v>
      </c>
      <c r="BS1" s="13" t="str">
        <f>Регионы!$A$46</f>
        <v>Казань</v>
      </c>
      <c r="BT1" s="13" t="str">
        <f>Регионы!$A$47</f>
        <v>Республика Татарстан</v>
      </c>
      <c r="BU1" s="13" t="str">
        <f>Регионы!$A$48</f>
        <v>Калининград</v>
      </c>
      <c r="BV1" s="13" t="str">
        <f>Регионы!$A$49</f>
        <v>Калининградская обл</v>
      </c>
      <c r="BW1" s="13" t="str">
        <f>Регионы!$A$50</f>
        <v>Калуга</v>
      </c>
      <c r="BX1" s="13" t="str">
        <f>Регионы!$A$51</f>
        <v>Калужская обл</v>
      </c>
      <c r="BY1" s="13" t="str">
        <f>Регионы!$A$52</f>
        <v>Кемерово</v>
      </c>
      <c r="BZ1" s="13" t="str">
        <f>Регионы!$A$53</f>
        <v>Кемеровская обл</v>
      </c>
      <c r="CA1" s="13" t="str">
        <f>Регионы!$A$54</f>
        <v>Киров</v>
      </c>
      <c r="CB1" s="13" t="str">
        <f>Регионы!$A$55</f>
        <v>Кировская обл</v>
      </c>
      <c r="CC1" s="13" t="str">
        <f>Регионы!$A$56</f>
        <v>Кострома</v>
      </c>
      <c r="CD1" s="13" t="str">
        <f>Регионы!$A$57</f>
        <v>Костромская обл</v>
      </c>
      <c r="CE1" s="13" t="str">
        <f>Регионы!$A$58</f>
        <v>Краснодар</v>
      </c>
      <c r="CF1" s="13" t="str">
        <f>Регионы!$A$59</f>
        <v>Краснодарский край</v>
      </c>
      <c r="CG1" s="13" t="str">
        <f>Регионы!$A$60</f>
        <v>Красноярск</v>
      </c>
      <c r="CH1" s="13" t="str">
        <f>Регионы!$A$61</f>
        <v>Красноярский край</v>
      </c>
      <c r="CI1" s="13" t="str">
        <f>Регионы!$A$62</f>
        <v>Курган</v>
      </c>
      <c r="CJ1" s="13" t="str">
        <f>Регионы!$A$63</f>
        <v>Курганская обл</v>
      </c>
      <c r="CK1" s="13" t="str">
        <f>Регионы!$A$64</f>
        <v>Курск</v>
      </c>
      <c r="CL1" s="13" t="str">
        <f>Регионы!$A$65</f>
        <v>Курская обл</v>
      </c>
      <c r="CM1" s="13" t="str">
        <f>Регионы!$A$66</f>
        <v>Кызыл</v>
      </c>
      <c r="CN1" s="13" t="str">
        <f>Регионы!$A$67</f>
        <v>Республика Тыва</v>
      </c>
      <c r="CO1" s="13" t="str">
        <f>Регионы!$A$68</f>
        <v>Липецк</v>
      </c>
      <c r="CP1" s="13" t="str">
        <f>Регионы!$A$69</f>
        <v>Липецкая обл</v>
      </c>
      <c r="CQ1" s="13" t="str">
        <f>Регионы!$A$70</f>
        <v>Магадан</v>
      </c>
      <c r="CR1" s="13" t="str">
        <f>Регионы!$A$71</f>
        <v>Магаданская обл</v>
      </c>
      <c r="CS1" s="13" t="str">
        <f>Регионы!$A$72</f>
        <v>Майкоп</v>
      </c>
      <c r="CT1" s="13" t="str">
        <f>Регионы!$A$73</f>
        <v>Республика Адыгея</v>
      </c>
      <c r="CU1" s="13" t="str">
        <f>Регионы!$A$74</f>
        <v>Махачкала</v>
      </c>
      <c r="CV1" s="13" t="str">
        <f>Регионы!$A$75</f>
        <v>Республика Дагестан</v>
      </c>
      <c r="CW1" s="13" t="str">
        <f>Регионы!$A$76</f>
        <v>Москва</v>
      </c>
      <c r="CX1" s="13" t="str">
        <f>Регионы!$A$77</f>
        <v>Московская обл</v>
      </c>
      <c r="CY1" s="13" t="str">
        <f>Регионы!$A$78</f>
        <v>Мурманск</v>
      </c>
      <c r="CZ1" s="13" t="str">
        <f>Регионы!$A$79</f>
        <v>Мурманская обл</v>
      </c>
      <c r="DA1" s="13" t="str">
        <f>Регионы!$A$80</f>
        <v>Назрань</v>
      </c>
      <c r="DB1" s="13" t="str">
        <f>Регионы!$A$81</f>
        <v>Ингушская Республика</v>
      </c>
      <c r="DC1" s="13" t="str">
        <f>Регионы!$A$82</f>
        <v>Нальчик</v>
      </c>
      <c r="DD1" s="13" t="str">
        <f>Регионы!$A$83</f>
        <v>Кабард-Балкарская Рес</v>
      </c>
      <c r="DE1" s="13" t="str">
        <f>Регионы!$A$84</f>
        <v>Нижний Новгород</v>
      </c>
      <c r="DF1" s="13" t="str">
        <f>Регионы!$A$85</f>
        <v>Нижегородская обл</v>
      </c>
      <c r="DG1" s="13" t="str">
        <f>Регионы!$A$86</f>
        <v>Великий Новгород</v>
      </c>
      <c r="DH1" s="13" t="str">
        <f>Регионы!$A$87</f>
        <v>Новгородская обл</v>
      </c>
      <c r="DI1" s="13" t="str">
        <f>Регионы!$A$88</f>
        <v>Новосибирск</v>
      </c>
      <c r="DJ1" s="13" t="str">
        <f>Регионы!$A$89</f>
        <v>Новосибирская обл</v>
      </c>
      <c r="DK1" s="13" t="str">
        <f>Регионы!$A$90</f>
        <v>Омск</v>
      </c>
      <c r="DL1" s="13" t="str">
        <f>Регионы!$A$91</f>
        <v>Омская обл</v>
      </c>
      <c r="DM1" s="13" t="str">
        <f>Регионы!$A$92</f>
        <v>Орел</v>
      </c>
      <c r="DN1" s="13" t="str">
        <f>Регионы!$A$93</f>
        <v>Орловская обл</v>
      </c>
      <c r="DO1" s="13" t="str">
        <f>Регионы!$A$94</f>
        <v>Оренбург</v>
      </c>
      <c r="DP1" s="13" t="str">
        <f>Регионы!$A$95</f>
        <v>Оренбургская обл</v>
      </c>
      <c r="DQ1" s="13" t="str">
        <f>Регионы!$A$96</f>
        <v>Пенза</v>
      </c>
      <c r="DR1" s="13" t="str">
        <f>Регионы!$A$97</f>
        <v>Пензенская обл</v>
      </c>
      <c r="DS1" s="13" t="str">
        <f>Регионы!$A$98</f>
        <v>Пермь</v>
      </c>
      <c r="DT1" s="13" t="str">
        <f>Регионы!$A$99</f>
        <v>Пермский край</v>
      </c>
      <c r="DU1" s="13" t="str">
        <f>Регионы!$A$100</f>
        <v>Петрозаводск</v>
      </c>
      <c r="DV1" s="13" t="str">
        <f>Регионы!$A$101</f>
        <v>Республика Карелия</v>
      </c>
      <c r="DW1" s="13" t="str">
        <f>Регионы!$A$102</f>
        <v>Петропавл-Камчатский</v>
      </c>
      <c r="DX1" s="13" t="str">
        <f>Регионы!$A$103</f>
        <v>Камчатский край</v>
      </c>
      <c r="DY1" s="13" t="str">
        <f>Регионы!$A$104</f>
        <v>Псков</v>
      </c>
      <c r="DZ1" s="13" t="str">
        <f>Регионы!$A$105</f>
        <v>Псковская обл</v>
      </c>
      <c r="EA1" s="13" t="str">
        <f>Регионы!$A$106</f>
        <v>Ростов-на-Дону</v>
      </c>
      <c r="EB1" s="13" t="str">
        <f>Регионы!$A$107</f>
        <v>Ростовская обл</v>
      </c>
      <c r="EC1" s="13" t="str">
        <f>Регионы!$A$108</f>
        <v>Рязань</v>
      </c>
      <c r="ED1" s="13" t="str">
        <f>Регионы!$A$109</f>
        <v>Рязанская обл</v>
      </c>
      <c r="EE1" s="13" t="str">
        <f>Регионы!$A$110</f>
        <v>Самара</v>
      </c>
      <c r="EF1" s="13" t="str">
        <f>Регионы!$A$111</f>
        <v>Самарская обл</v>
      </c>
      <c r="EG1" s="13" t="str">
        <f>Регионы!$A$112</f>
        <v>Санкт-Петербург</v>
      </c>
      <c r="EH1" s="13" t="str">
        <f>Регионы!$A$113</f>
        <v>Ленинградская обл</v>
      </c>
      <c r="EI1" s="13" t="str">
        <f>Регионы!$A$114</f>
        <v>Саранск</v>
      </c>
      <c r="EJ1" s="13" t="str">
        <f>Регионы!$A$115</f>
        <v>Республика Мордовия</v>
      </c>
      <c r="EK1" s="13" t="str">
        <f>Регионы!$A$116</f>
        <v>Саратов</v>
      </c>
      <c r="EL1" s="13" t="str">
        <f>Регионы!$A$117</f>
        <v>Саратовская обл</v>
      </c>
      <c r="EM1" s="13" t="str">
        <f>Регионы!$A$118</f>
        <v>Смоленск</v>
      </c>
      <c r="EN1" s="13" t="str">
        <f>Регионы!$A$119</f>
        <v>Смоленская обл</v>
      </c>
      <c r="EO1" s="13" t="str">
        <f>Регионы!$A$120</f>
        <v>Ставрополь</v>
      </c>
      <c r="EP1" s="13" t="str">
        <f>Регионы!$A$121</f>
        <v>Ставропольский край</v>
      </c>
      <c r="EQ1" s="13" t="str">
        <f>Регионы!$A$122</f>
        <v>Сыктывкар</v>
      </c>
      <c r="ER1" s="13" t="str">
        <f>Регионы!$A$123</f>
        <v>Республика Коми</v>
      </c>
      <c r="ES1" s="13" t="str">
        <f>Регионы!$A$124</f>
        <v>Тамбов</v>
      </c>
      <c r="ET1" s="13" t="str">
        <f>Регионы!$A$125</f>
        <v>Тамбовская обл</v>
      </c>
      <c r="EU1" s="13" t="str">
        <f>Регионы!$A$126</f>
        <v>Тверь</v>
      </c>
      <c r="EV1" s="13" t="str">
        <f>Регионы!$A$127</f>
        <v>Тверская обл</v>
      </c>
      <c r="EW1" s="13" t="str">
        <f>Регионы!$A$128</f>
        <v>Томск</v>
      </c>
      <c r="EX1" s="13" t="str">
        <f>Регионы!$A$129</f>
        <v>Томская обл</v>
      </c>
      <c r="EY1" s="13" t="str">
        <f>Регионы!$A$130</f>
        <v>Тула</v>
      </c>
      <c r="EZ1" s="13" t="str">
        <f>Регионы!$A$131</f>
        <v>Тульская обл</v>
      </c>
      <c r="FA1" s="13" t="str">
        <f>Регионы!$A$132</f>
        <v>Тюмень</v>
      </c>
      <c r="FB1" s="13" t="str">
        <f>Регионы!$A$133</f>
        <v>Тюменская обл</v>
      </c>
      <c r="FC1" s="13" t="str">
        <f>Регионы!$A$134</f>
        <v>Улан-Удэ</v>
      </c>
      <c r="FD1" s="13" t="str">
        <f>Регионы!$A$135</f>
        <v>Республика Бурятия</v>
      </c>
      <c r="FE1" s="13" t="str">
        <f>Регионы!$A$136</f>
        <v>Ульяновск</v>
      </c>
      <c r="FF1" s="13" t="str">
        <f>Регионы!$A$137</f>
        <v>Ульяновская обл</v>
      </c>
      <c r="FG1" s="13" t="str">
        <f>Регионы!$A$138</f>
        <v>Уфа</v>
      </c>
      <c r="FH1" s="13" t="str">
        <f>Регионы!$A$139</f>
        <v>Республ Башкортостан</v>
      </c>
      <c r="FI1" s="13" t="str">
        <f>Регионы!$A$140</f>
        <v>Хабаровск</v>
      </c>
      <c r="FJ1" s="13" t="str">
        <f>Регионы!$A$141</f>
        <v>Хабаровский край</v>
      </c>
      <c r="FK1" s="13" t="str">
        <f>Регионы!$A$142</f>
        <v>Чебоксары</v>
      </c>
      <c r="FL1" s="13" t="str">
        <f>Регионы!$A$143</f>
        <v>Чувашская Республика</v>
      </c>
      <c r="FM1" s="13" t="str">
        <f>Регионы!$A$144</f>
        <v>Челябинск</v>
      </c>
      <c r="FN1" s="13" t="str">
        <f>Регионы!$A$145</f>
        <v>Челябинская обл</v>
      </c>
      <c r="FO1" s="13" t="str">
        <f>Регионы!$A$146</f>
        <v>Черкесск</v>
      </c>
      <c r="FP1" s="13" t="str">
        <f>Регионы!$A$147</f>
        <v>Карач-Черкесская Респ</v>
      </c>
      <c r="FQ1" s="13" t="str">
        <f>Регионы!$A$148</f>
        <v>Чита</v>
      </c>
      <c r="FR1" s="13" t="str">
        <f>Регионы!$A$149</f>
        <v>Забайкальский край</v>
      </c>
      <c r="FS1" s="13" t="str">
        <f>Регионы!$A$150</f>
        <v>Элиста</v>
      </c>
      <c r="FT1" s="13" t="str">
        <f>Регионы!$A$151</f>
        <v>Республика Калмыкия</v>
      </c>
      <c r="FU1" s="13" t="str">
        <f>Регионы!$A$152</f>
        <v>Южно-Сахалинск</v>
      </c>
      <c r="FV1" s="13" t="str">
        <f>Регионы!$A$153</f>
        <v>Сахалинская обл</v>
      </c>
      <c r="FW1" s="13" t="str">
        <f>Регионы!$A$154</f>
        <v>Якутск</v>
      </c>
      <c r="FX1" s="13" t="str">
        <f>Регионы!$A$155</f>
        <v>Республ Саха (Якутия)</v>
      </c>
      <c r="FY1" s="13" t="str">
        <f>Регионы!$A$156</f>
        <v>Ярославль</v>
      </c>
      <c r="FZ1" s="13" t="str">
        <f>Регионы!$A$157</f>
        <v>Ярославская обл</v>
      </c>
      <c r="GA1" s="13" t="str">
        <f>Регионы!A159</f>
        <v>Симферополь</v>
      </c>
      <c r="GB1" s="13" t="str">
        <f>Регионы!A158</f>
        <v>Республика Крым</v>
      </c>
      <c r="GC1" s="13" t="str">
        <f>Регионы!A161</f>
        <v>Севастополь</v>
      </c>
      <c r="GD1" s="13" t="str">
        <f>Регионы!A160</f>
        <v>-</v>
      </c>
    </row>
    <row r="2" spans="1:28" s="3" customFormat="1" ht="6.75" customHeight="1">
      <c r="A2" s="4"/>
      <c r="B2" s="5"/>
      <c r="C2" s="5"/>
      <c r="D2" s="1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2"/>
      <c r="Z2" s="2"/>
      <c r="AA2" s="23"/>
      <c r="AB2" s="19"/>
    </row>
    <row r="3" spans="1:186" ht="13.5" customHeight="1">
      <c r="A3" s="4">
        <v>1</v>
      </c>
      <c r="B3" s="5" t="str">
        <f>SPESTA!C6</f>
        <v>АКУШЕР-ГИНЕКОЛОГИ</v>
      </c>
      <c r="C3" s="5" t="s">
        <v>5</v>
      </c>
      <c r="D3" s="5">
        <f>SPESTA!E6</f>
        <v>13257</v>
      </c>
      <c r="E3" s="5">
        <f>SPESTA!G6+SPESTA!CS6</f>
        <v>2766</v>
      </c>
      <c r="F3" s="5">
        <f>SPESTA!H6+SPESTA!EA6</f>
        <v>803</v>
      </c>
      <c r="G3" s="5">
        <f>SPESTA!I6+SPESTA!AE6</f>
        <v>159</v>
      </c>
      <c r="H3" s="5">
        <f>SPESTA!AH6+SPESTA!AI6</f>
        <v>252</v>
      </c>
      <c r="I3" s="5">
        <f>SPESTA!J6+SPESTA!EU6</f>
        <v>166</v>
      </c>
      <c r="J3" s="5">
        <f>SPESTA!K6+SPESTA!FB6</f>
        <v>335</v>
      </c>
      <c r="K3" s="5">
        <f>SPESTA!L6+SPESTA!AR6</f>
        <v>374</v>
      </c>
      <c r="L3" s="5">
        <f>SPESTA!M6+SPESTA!BH6</f>
        <v>149</v>
      </c>
      <c r="M3" s="5">
        <f>SPESTA!N6+SPESTA!CL6</f>
        <v>278</v>
      </c>
      <c r="N3" s="5">
        <f>SPESTA!BU6+SPESTA!BV6</f>
        <v>372</v>
      </c>
      <c r="O3" s="5">
        <f>SPESTA!O6+SPESTA!CC6</f>
        <v>254</v>
      </c>
      <c r="P3" s="5">
        <f>SPESTA!P6+SPESTA!DB6</f>
        <v>308</v>
      </c>
      <c r="Q3" s="5">
        <f>SPESTA!Q6+SPESTA!DC6</f>
        <v>241</v>
      </c>
      <c r="R3" s="5">
        <f>SPESTA!R6+SPESTA!DG6</f>
        <v>148</v>
      </c>
      <c r="S3" s="5">
        <f>SPESTA!T6+SPESTA!DN6</f>
        <v>349</v>
      </c>
      <c r="T3" s="5">
        <f>SPESTA!U6+SPESTA!DU6</f>
        <v>358</v>
      </c>
      <c r="U3" s="5">
        <f>SPESTA!V6+SPESTA!DZ6</f>
        <v>231</v>
      </c>
      <c r="V3" s="5">
        <f>SPESTA!W6+SPESTA!EB6</f>
        <v>276</v>
      </c>
      <c r="W3" s="5">
        <f>SPESTA!Y6+SPESTA!EQ6</f>
        <v>270</v>
      </c>
      <c r="X3" s="5">
        <f>SPESTA!Z6+SPESTA!BE6</f>
        <v>367</v>
      </c>
      <c r="Y3" s="14">
        <f aca="true" t="shared" si="0" ref="Y3:Y31">SUM(E3:X3)</f>
        <v>8456</v>
      </c>
      <c r="Z3" s="14">
        <f aca="true" t="shared" si="1" ref="Z3:Z31">D3-Y3</f>
        <v>4801</v>
      </c>
      <c r="AA3" s="5">
        <f>SPESTA!AC6</f>
        <v>9</v>
      </c>
      <c r="AB3" s="5">
        <f>SPESTA!AD6</f>
        <v>20</v>
      </c>
      <c r="AC3" s="5">
        <f>SPESTA!I6</f>
        <v>97</v>
      </c>
      <c r="AD3" s="5">
        <f>SPESTA!AE6</f>
        <v>62</v>
      </c>
      <c r="AE3" s="5">
        <f>SPESTA!AF6</f>
        <v>65</v>
      </c>
      <c r="AF3" s="5">
        <f>SPESTA!AG6</f>
        <v>3</v>
      </c>
      <c r="AG3" s="5">
        <f>SPESTA!AH6</f>
        <v>114</v>
      </c>
      <c r="AH3" s="5">
        <f>SPESTA!AI6</f>
        <v>138</v>
      </c>
      <c r="AI3" s="5">
        <f>SPESTA!FG6</f>
        <v>0</v>
      </c>
      <c r="AJ3" s="5">
        <f>SPESTA!FH6</f>
        <v>0</v>
      </c>
      <c r="AK3" s="5">
        <f>SPESTA!AJ6</f>
        <v>49</v>
      </c>
      <c r="AL3" s="5">
        <f>SPESTA!AK6</f>
        <v>126</v>
      </c>
      <c r="AM3" s="5">
        <f>SPESTA!AP6</f>
        <v>0</v>
      </c>
      <c r="AN3" s="5">
        <f>SPESTA!AQ6</f>
        <v>5</v>
      </c>
      <c r="AO3" s="5">
        <f>SPESTA!AL6</f>
        <v>54</v>
      </c>
      <c r="AP3" s="5">
        <f>SPESTA!AM6</f>
        <v>31</v>
      </c>
      <c r="AQ3" s="5">
        <f>SPESTA!AN6</f>
        <v>122</v>
      </c>
      <c r="AR3" s="5">
        <f>SPESTA!AO6</f>
        <v>30</v>
      </c>
      <c r="AS3" s="5">
        <f>SPESTA!FC6</f>
        <v>135</v>
      </c>
      <c r="AT3" s="5">
        <f>SPESTA!FD6</f>
        <v>73</v>
      </c>
      <c r="AU3" s="5">
        <f>SPESTA!EV6</f>
        <v>60</v>
      </c>
      <c r="AV3" s="5">
        <f>SPESTA!EW6</f>
        <v>12</v>
      </c>
      <c r="AW3" s="5">
        <f>SPESTA!EX6</f>
        <v>34</v>
      </c>
      <c r="AX3" s="5">
        <f>SPESTA!EY6</f>
        <v>68</v>
      </c>
      <c r="AY3" s="5">
        <f>SPESTA!J6</f>
        <v>123</v>
      </c>
      <c r="AZ3" s="5">
        <f>SPESTA!EU6</f>
        <v>43</v>
      </c>
      <c r="BA3" s="5">
        <f>SPESTA!EZ6</f>
        <v>36</v>
      </c>
      <c r="BB3" s="5">
        <f>SPESTA!FA6</f>
        <v>25</v>
      </c>
      <c r="BC3" s="5">
        <f>SPESTA!K6</f>
        <v>268</v>
      </c>
      <c r="BD3" s="5">
        <f>SPESTA!FB6</f>
        <v>67</v>
      </c>
      <c r="BE3" s="5">
        <f>SPESTA!AU6</f>
        <v>5</v>
      </c>
      <c r="BF3" s="5">
        <f>SPESTA!AV6</f>
        <v>3</v>
      </c>
      <c r="BG3" s="5">
        <f>SPESTA!AW6</f>
        <v>7</v>
      </c>
      <c r="BH3" s="5">
        <f>SPESTA!AX6</f>
        <v>3</v>
      </c>
      <c r="BI3" s="5">
        <f>SPESTA!L6</f>
        <v>233</v>
      </c>
      <c r="BJ3" s="5">
        <f>SPESTA!AR6</f>
        <v>141</v>
      </c>
      <c r="BK3" s="5">
        <f>SPESTA!BI6</f>
        <v>118</v>
      </c>
      <c r="BL3" s="5">
        <f>SPESTA!BJ6</f>
        <v>35</v>
      </c>
      <c r="BM3" s="5">
        <f>SPESTA!BF6</f>
        <v>116</v>
      </c>
      <c r="BN3" s="5">
        <f>SPESTA!BG6</f>
        <v>28</v>
      </c>
      <c r="BO3" s="5">
        <f>SPESTA!M6</f>
        <v>73</v>
      </c>
      <c r="BP3" s="5">
        <f>SPESTA!BH6</f>
        <v>76</v>
      </c>
      <c r="BQ3" s="5">
        <f>SPESTA!BM6</f>
        <v>19</v>
      </c>
      <c r="BR3" s="5">
        <f>SPESTA!BN6</f>
        <v>13</v>
      </c>
      <c r="BS3" s="5">
        <f>SPESTA!N6</f>
        <v>187</v>
      </c>
      <c r="BT3" s="5">
        <f>SPESTA!CL6</f>
        <v>91</v>
      </c>
      <c r="BU3" s="5">
        <f>SPESTA!BS6</f>
        <v>66</v>
      </c>
      <c r="BV3" s="5">
        <f>SPESTA!BT6</f>
        <v>17</v>
      </c>
      <c r="BW3" s="5">
        <f>SPESTA!CD6</f>
        <v>52</v>
      </c>
      <c r="BX3" s="5">
        <f>SPESTA!CE6</f>
        <v>28</v>
      </c>
      <c r="BY3" s="5">
        <f>SPESTA!BW6</f>
        <v>67</v>
      </c>
      <c r="BZ3" s="5">
        <f>SPESTA!BX6</f>
        <v>184</v>
      </c>
      <c r="CA3" s="5">
        <f>SPESTA!CJ6</f>
        <v>60</v>
      </c>
      <c r="CB3" s="5">
        <f>SPESTA!CK6</f>
        <v>33</v>
      </c>
      <c r="CC3" s="5">
        <f>SPESTA!CF6</f>
        <v>51</v>
      </c>
      <c r="CD3" s="5">
        <f>SPESTA!CG6</f>
        <v>26</v>
      </c>
      <c r="CE3" s="5">
        <f>SPESTA!BU6</f>
        <v>109</v>
      </c>
      <c r="CF3" s="5">
        <f>SPESTA!BV6</f>
        <v>263</v>
      </c>
      <c r="CG3" s="5">
        <f>SPESTA!O6</f>
        <v>127</v>
      </c>
      <c r="CH3" s="5">
        <f>SPESTA!CC6</f>
        <v>127</v>
      </c>
      <c r="CI3" s="5">
        <f>SPESTA!BY6</f>
        <v>21</v>
      </c>
      <c r="CJ3" s="5">
        <f>SPESTA!BZ6</f>
        <v>30</v>
      </c>
      <c r="CK3" s="5">
        <f>SPESTA!CH6</f>
        <v>19</v>
      </c>
      <c r="CL3" s="5">
        <f>SPESTA!CI6</f>
        <v>49</v>
      </c>
      <c r="CM3" s="5">
        <f>SPESTA!CA6</f>
        <v>3</v>
      </c>
      <c r="CN3" s="5">
        <f>SPESTA!CB6</f>
        <v>3</v>
      </c>
      <c r="CO3" s="5">
        <f>SPESTA!CM6</f>
        <v>12</v>
      </c>
      <c r="CP3" s="5">
        <f>SPESTA!CN6</f>
        <v>29</v>
      </c>
      <c r="CQ3" s="5">
        <f>SPESTA!CO6</f>
        <v>20</v>
      </c>
      <c r="CR3" s="5">
        <f>SPESTA!CP6</f>
        <v>5</v>
      </c>
      <c r="CS3" s="5">
        <f>SPESTA!CQ6</f>
        <v>10</v>
      </c>
      <c r="CT3" s="5">
        <f>SPESTA!CR6</f>
        <v>12</v>
      </c>
      <c r="CU3" s="5">
        <f>SPESTA!CV6</f>
        <v>111</v>
      </c>
      <c r="CV3" s="5">
        <f>SPESTA!CW6</f>
        <v>22</v>
      </c>
      <c r="CW3" s="5">
        <f>SPESTA!G6</f>
        <v>1984</v>
      </c>
      <c r="CX3" s="5">
        <f>SPESTA!CS6</f>
        <v>782</v>
      </c>
      <c r="CY3" s="5">
        <f>SPESTA!CT6</f>
        <v>46</v>
      </c>
      <c r="CZ3" s="5">
        <f>SPESTA!CU6</f>
        <v>79</v>
      </c>
      <c r="DA3" s="5">
        <f>SPESTA!DD6</f>
        <v>8</v>
      </c>
      <c r="DB3" s="5">
        <f>SPESTA!DE6</f>
        <v>5</v>
      </c>
      <c r="DC3" s="5">
        <f>SPESTA!CZ6</f>
        <v>86</v>
      </c>
      <c r="DD3" s="5">
        <f>SPESTA!DA6</f>
        <v>20</v>
      </c>
      <c r="DE3" s="5">
        <f>SPESTA!P6</f>
        <v>235</v>
      </c>
      <c r="DF3" s="5">
        <f>SPESTA!DB6</f>
        <v>73</v>
      </c>
      <c r="DG3" s="5">
        <f>SPESTA!CX6</f>
        <v>48</v>
      </c>
      <c r="DH3" s="5">
        <f>SPESTA!CY6</f>
        <v>23</v>
      </c>
      <c r="DI3" s="5">
        <f>SPESTA!Q6</f>
        <v>185</v>
      </c>
      <c r="DJ3" s="5">
        <f>SPESTA!DC6</f>
        <v>56</v>
      </c>
      <c r="DK3" s="5">
        <f>SPESTA!R6</f>
        <v>123</v>
      </c>
      <c r="DL3" s="5">
        <f>SPESTA!DG6</f>
        <v>25</v>
      </c>
      <c r="DM3" s="5">
        <f>SPESTA!DH6</f>
        <v>82</v>
      </c>
      <c r="DN3" s="5">
        <f>SPESTA!DI6</f>
        <v>38</v>
      </c>
      <c r="DO3" s="5">
        <f>SPESTA!S6</f>
        <v>124</v>
      </c>
      <c r="DP3" s="5">
        <f>SPESTA!DF6</f>
        <v>61</v>
      </c>
      <c r="DQ3" s="5">
        <f>SPESTA!DL6</f>
        <v>38</v>
      </c>
      <c r="DR3" s="5">
        <f>SPESTA!DM6</f>
        <v>24</v>
      </c>
      <c r="DS3" s="5">
        <f>SPESTA!T6</f>
        <v>226</v>
      </c>
      <c r="DT3" s="5">
        <f>SPESTA!DN6</f>
        <v>123</v>
      </c>
      <c r="DU3" s="5">
        <f>SPESTA!DQ6</f>
        <v>20</v>
      </c>
      <c r="DV3" s="5">
        <f>SPESTA!DR6</f>
        <v>13</v>
      </c>
      <c r="DW3" s="5">
        <f>SPESTA!DJ6</f>
        <v>11</v>
      </c>
      <c r="DX3" s="5">
        <f>SPESTA!DK6</f>
        <v>14</v>
      </c>
      <c r="DY3" s="5">
        <f>SPESTA!DO6</f>
        <v>16</v>
      </c>
      <c r="DZ3" s="5">
        <f>SPESTA!DP6</f>
        <v>25</v>
      </c>
      <c r="EA3" s="5">
        <f>SPESTA!U6</f>
        <v>215</v>
      </c>
      <c r="EB3" s="5">
        <f>SPESTA!DU6</f>
        <v>143</v>
      </c>
      <c r="EC3" s="5">
        <f>SPESTA!DS6</f>
        <v>54</v>
      </c>
      <c r="ED3" s="5">
        <f>SPESTA!DT6</f>
        <v>23</v>
      </c>
      <c r="EE3" s="5">
        <f>SPESTA!V6</f>
        <v>151</v>
      </c>
      <c r="EF3" s="5">
        <f>SPESTA!DZ6</f>
        <v>80</v>
      </c>
      <c r="EG3" s="5">
        <f>SPESTA!H6</f>
        <v>706</v>
      </c>
      <c r="EH3" s="5">
        <f>SPESTA!EA6</f>
        <v>97</v>
      </c>
      <c r="EI3" s="5">
        <f>SPESTA!EC6</f>
        <v>57</v>
      </c>
      <c r="EJ3" s="5">
        <f>SPESTA!ED6</f>
        <v>12</v>
      </c>
      <c r="EK3" s="5">
        <f>SPESTA!W6</f>
        <v>122</v>
      </c>
      <c r="EL3" s="5">
        <f>SPESTA!EB6</f>
        <v>154</v>
      </c>
      <c r="EM3" s="5">
        <f>SPESTA!DX6</f>
        <v>67</v>
      </c>
      <c r="EN3" s="5">
        <f>SPESTA!DY6</f>
        <v>61</v>
      </c>
      <c r="EO3" s="5">
        <f>SPESTA!EE6</f>
        <v>29</v>
      </c>
      <c r="EP3" s="5">
        <f>SPESTA!EF6</f>
        <v>114</v>
      </c>
      <c r="EQ3" s="5">
        <f>SPESTA!DV6</f>
        <v>22</v>
      </c>
      <c r="ER3" s="5">
        <f>SPESTA!DW6</f>
        <v>41</v>
      </c>
      <c r="ES3" s="5">
        <f>SPESTA!EG6</f>
        <v>22</v>
      </c>
      <c r="ET3" s="5">
        <f>SPESTA!EH6</f>
        <v>59</v>
      </c>
      <c r="EU3" s="5">
        <f>SPESTA!EO6</f>
        <v>39</v>
      </c>
      <c r="EV3" s="5">
        <f>SPESTA!EP6</f>
        <v>70</v>
      </c>
      <c r="EW3" s="5">
        <f>SPESTA!EK6</f>
        <v>53</v>
      </c>
      <c r="EX3" s="5">
        <f>SPESTA!EL6</f>
        <v>18</v>
      </c>
      <c r="EY3" s="5">
        <f>SPESTA!EM6</f>
        <v>77</v>
      </c>
      <c r="EZ3" s="5">
        <f>SPESTA!EN6</f>
        <v>36</v>
      </c>
      <c r="FA3" s="5">
        <f>SPESTA!EI6</f>
        <v>58</v>
      </c>
      <c r="FB3" s="5">
        <f>SPESTA!EJ6</f>
        <v>240</v>
      </c>
      <c r="FC3" s="5">
        <f>SPESTA!ES6</f>
        <v>24</v>
      </c>
      <c r="FD3" s="5">
        <f>SPESTA!ET6</f>
        <v>11</v>
      </c>
      <c r="FE3" s="5">
        <f>SPESTA!X6</f>
        <v>103</v>
      </c>
      <c r="FF3" s="5">
        <f>SPESTA!ER6</f>
        <v>29</v>
      </c>
      <c r="FG3" s="5">
        <f>SPESTA!Y6</f>
        <v>190</v>
      </c>
      <c r="FH3" s="5">
        <f>SPESTA!EQ6</f>
        <v>80</v>
      </c>
      <c r="FI3" s="5">
        <f>SPESTA!FE6</f>
        <v>44</v>
      </c>
      <c r="FJ3" s="5">
        <f>SPESTA!FF6</f>
        <v>20</v>
      </c>
      <c r="FK3" s="5">
        <f>SPESTA!AY6</f>
        <v>70</v>
      </c>
      <c r="FL3" s="5">
        <f>SPESTA!AZ6</f>
        <v>48</v>
      </c>
      <c r="FM3" s="5">
        <f>SPESTA!Z6</f>
        <v>188</v>
      </c>
      <c r="FN3" s="5">
        <f>SPESTA!BE6</f>
        <v>179</v>
      </c>
      <c r="FO3" s="5">
        <f>SPESTA!BA6</f>
        <v>15</v>
      </c>
      <c r="FP3" s="5">
        <f>SPESTA!BB6</f>
        <v>1</v>
      </c>
      <c r="FQ3" s="5">
        <f>SPESTA!BC6</f>
        <v>44</v>
      </c>
      <c r="FR3" s="5">
        <f>SPESTA!BD6</f>
        <v>22</v>
      </c>
      <c r="FS3" s="5">
        <f>SPESTA!AS6</f>
        <v>7</v>
      </c>
      <c r="FT3" s="5">
        <f>SPESTA!AT6</f>
        <v>3</v>
      </c>
      <c r="FU3" s="5">
        <f>SPESTA!BQ6</f>
        <v>14</v>
      </c>
      <c r="FV3" s="5">
        <f>SPESTA!BR6</f>
        <v>20</v>
      </c>
      <c r="FW3" s="5">
        <f>SPESTA!BK6</f>
        <v>26</v>
      </c>
      <c r="FX3" s="5">
        <f>SPESTA!BL6</f>
        <v>13</v>
      </c>
      <c r="FY3" s="5">
        <f>SPESTA!BO6</f>
        <v>69</v>
      </c>
      <c r="FZ3" s="5">
        <f>SPESTA!BP6</f>
        <v>51</v>
      </c>
      <c r="GA3" s="5">
        <f>SPESTA!FI2</f>
        <v>0</v>
      </c>
      <c r="GB3" s="5">
        <f>SPESTA!FJ2</f>
        <v>0</v>
      </c>
      <c r="GC3" s="5">
        <f>SPESTA!FK2</f>
        <v>0</v>
      </c>
      <c r="GD3" s="5"/>
    </row>
    <row r="4" spans="1:186" ht="13.5" customHeight="1">
      <c r="A4" s="4">
        <v>2</v>
      </c>
      <c r="B4" s="5" t="str">
        <f>SPESTA!C29</f>
        <v>АЛЛЕРГОЛОГИ</v>
      </c>
      <c r="C4" s="5" t="s">
        <v>7</v>
      </c>
      <c r="D4" s="5">
        <f>SPESTA!E29</f>
        <v>1362</v>
      </c>
      <c r="E4" s="5">
        <f>SPESTA!G29+SPESTA!CS29</f>
        <v>283</v>
      </c>
      <c r="F4" s="5">
        <f>SPESTA!H29+SPESTA!EA29</f>
        <v>69</v>
      </c>
      <c r="G4" s="5">
        <f>SPESTA!I29+SPESTA!AE29</f>
        <v>9</v>
      </c>
      <c r="H4" s="5">
        <f>SPESTA!AH29+SPESTA!AI29</f>
        <v>22</v>
      </c>
      <c r="I4" s="5">
        <f>SPESTA!J29+SPESTA!EU29</f>
        <v>19</v>
      </c>
      <c r="J4" s="5">
        <f>SPESTA!K29+SPESTA!FB29</f>
        <v>19</v>
      </c>
      <c r="K4" s="5">
        <f>SPESTA!L29+SPESTA!AR29</f>
        <v>31</v>
      </c>
      <c r="L4" s="5">
        <f>SPESTA!M29+SPESTA!BH29</f>
        <v>23</v>
      </c>
      <c r="M4" s="5">
        <f>SPESTA!N29+SPESTA!CL29</f>
        <v>52</v>
      </c>
      <c r="N4" s="5">
        <f>SPESTA!BU29+SPESTA!BV29</f>
        <v>47</v>
      </c>
      <c r="O4" s="5">
        <f>SPESTA!O29+SPESTA!CC29</f>
        <v>30</v>
      </c>
      <c r="P4" s="5">
        <f>SPESTA!P29+SPESTA!DB29</f>
        <v>52</v>
      </c>
      <c r="Q4" s="5">
        <f>SPESTA!Q29+SPESTA!DC29</f>
        <v>23</v>
      </c>
      <c r="R4" s="5">
        <f>SPESTA!R29+SPESTA!DG29</f>
        <v>22</v>
      </c>
      <c r="S4" s="5">
        <f>SPESTA!T29+SPESTA!DN29</f>
        <v>33</v>
      </c>
      <c r="T4" s="5">
        <f>SPESTA!U29+SPESTA!DU29</f>
        <v>43</v>
      </c>
      <c r="U4" s="5">
        <f>SPESTA!V29+SPESTA!DZ29</f>
        <v>22</v>
      </c>
      <c r="V4" s="5">
        <f>SPESTA!W29+SPESTA!EB29</f>
        <v>26</v>
      </c>
      <c r="W4" s="5">
        <f>SPESTA!Y29+SPESTA!EQ29</f>
        <v>29</v>
      </c>
      <c r="X4" s="5">
        <f>SPESTA!Z29+SPESTA!BE29</f>
        <v>51</v>
      </c>
      <c r="Y4" s="14">
        <f t="shared" si="0"/>
        <v>905</v>
      </c>
      <c r="Z4" s="14">
        <f t="shared" si="1"/>
        <v>457</v>
      </c>
      <c r="AA4" s="5">
        <f>SPESTA!AC29</f>
        <v>1</v>
      </c>
      <c r="AB4" s="5">
        <f>SPESTA!AD29</f>
        <v>0</v>
      </c>
      <c r="AC4" s="5">
        <f>SPESTA!I29</f>
        <v>8</v>
      </c>
      <c r="AD4" s="5">
        <f>SPESTA!AE29</f>
        <v>1</v>
      </c>
      <c r="AE4" s="5">
        <f>SPESTA!AF29</f>
        <v>9</v>
      </c>
      <c r="AF4" s="5">
        <f>SPESTA!AG29</f>
        <v>0</v>
      </c>
      <c r="AG4" s="5">
        <f>SPESTA!AH29</f>
        <v>18</v>
      </c>
      <c r="AH4" s="5">
        <f>SPESTA!AI29</f>
        <v>4</v>
      </c>
      <c r="AI4" s="5">
        <f>SPESTA!FG29</f>
        <v>0</v>
      </c>
      <c r="AJ4" s="5">
        <f>SPESTA!FH29</f>
        <v>0</v>
      </c>
      <c r="AK4" s="5">
        <f>SPESTA!AJ29</f>
        <v>2</v>
      </c>
      <c r="AL4" s="5">
        <f>SPESTA!AK29</f>
        <v>5</v>
      </c>
      <c r="AM4" s="5">
        <f>SPESTA!AP29</f>
        <v>0</v>
      </c>
      <c r="AN4" s="5">
        <f>SPESTA!AQ29</f>
        <v>0</v>
      </c>
      <c r="AO4" s="5">
        <f>SPESTA!AL29</f>
        <v>6</v>
      </c>
      <c r="AP4" s="5">
        <f>SPESTA!AM29</f>
        <v>0</v>
      </c>
      <c r="AQ4" s="5">
        <f>SPESTA!AN29</f>
        <v>13</v>
      </c>
      <c r="AR4" s="5">
        <f>SPESTA!AO29</f>
        <v>0</v>
      </c>
      <c r="AS4" s="5">
        <f>SPESTA!FC29</f>
        <v>23</v>
      </c>
      <c r="AT4" s="5">
        <f>SPESTA!FD29</f>
        <v>5</v>
      </c>
      <c r="AU4" s="5">
        <f>SPESTA!EV29</f>
        <v>7</v>
      </c>
      <c r="AV4" s="5">
        <f>SPESTA!EW29</f>
        <v>0</v>
      </c>
      <c r="AW4" s="5">
        <f>SPESTA!EX29</f>
        <v>6</v>
      </c>
      <c r="AX4" s="5">
        <f>SPESTA!EY29</f>
        <v>2</v>
      </c>
      <c r="AY4" s="5">
        <f>SPESTA!J29</f>
        <v>15</v>
      </c>
      <c r="AZ4" s="5">
        <f>SPESTA!EU29</f>
        <v>4</v>
      </c>
      <c r="BA4" s="5">
        <f>SPESTA!EZ29</f>
        <v>6</v>
      </c>
      <c r="BB4" s="5">
        <f>SPESTA!FA29</f>
        <v>6</v>
      </c>
      <c r="BC4" s="5">
        <f>SPESTA!K29</f>
        <v>19</v>
      </c>
      <c r="BD4" s="5">
        <f>SPESTA!FB29</f>
        <v>0</v>
      </c>
      <c r="BE4" s="5">
        <f>SPESTA!AU29</f>
        <v>2</v>
      </c>
      <c r="BF4" s="5">
        <f>SPESTA!AV29</f>
        <v>0</v>
      </c>
      <c r="BG4" s="5">
        <f>SPESTA!AW29</f>
        <v>0</v>
      </c>
      <c r="BH4" s="5">
        <f>SPESTA!AX29</f>
        <v>0</v>
      </c>
      <c r="BI4" s="5">
        <f>SPESTA!L29</f>
        <v>23</v>
      </c>
      <c r="BJ4" s="5">
        <f>SPESTA!AR29</f>
        <v>8</v>
      </c>
      <c r="BK4" s="5">
        <f>SPESTA!BI29</f>
        <v>13</v>
      </c>
      <c r="BL4" s="5">
        <f>SPESTA!BJ29</f>
        <v>1</v>
      </c>
      <c r="BM4" s="5">
        <f>SPESTA!BF29</f>
        <v>7</v>
      </c>
      <c r="BN4" s="5">
        <f>SPESTA!BG29</f>
        <v>1</v>
      </c>
      <c r="BO4" s="5">
        <f>SPESTA!M29</f>
        <v>13</v>
      </c>
      <c r="BP4" s="5">
        <f>SPESTA!BH29</f>
        <v>10</v>
      </c>
      <c r="BQ4" s="5">
        <f>SPESTA!BM29</f>
        <v>3</v>
      </c>
      <c r="BR4" s="5">
        <f>SPESTA!BN29</f>
        <v>0</v>
      </c>
      <c r="BS4" s="5">
        <f>SPESTA!N29</f>
        <v>43</v>
      </c>
      <c r="BT4" s="5">
        <f>SPESTA!CL29</f>
        <v>9</v>
      </c>
      <c r="BU4" s="5">
        <f>SPESTA!BS29</f>
        <v>5</v>
      </c>
      <c r="BV4" s="5">
        <f>SPESTA!BT29</f>
        <v>0</v>
      </c>
      <c r="BW4" s="5">
        <f>SPESTA!CD29</f>
        <v>6</v>
      </c>
      <c r="BX4" s="5">
        <f>SPESTA!CE29</f>
        <v>1</v>
      </c>
      <c r="BY4" s="5">
        <f>SPESTA!BW29</f>
        <v>7</v>
      </c>
      <c r="BZ4" s="5">
        <f>SPESTA!BX29</f>
        <v>9</v>
      </c>
      <c r="CA4" s="5">
        <f>SPESTA!CJ29</f>
        <v>9</v>
      </c>
      <c r="CB4" s="5">
        <f>SPESTA!CK29</f>
        <v>2</v>
      </c>
      <c r="CC4" s="5">
        <f>SPESTA!CF29</f>
        <v>4</v>
      </c>
      <c r="CD4" s="5">
        <f>SPESTA!CG29</f>
        <v>0</v>
      </c>
      <c r="CE4" s="5">
        <f>SPESTA!BU29</f>
        <v>19</v>
      </c>
      <c r="CF4" s="5">
        <f>SPESTA!BV29</f>
        <v>28</v>
      </c>
      <c r="CG4" s="5">
        <f>SPESTA!O29</f>
        <v>24</v>
      </c>
      <c r="CH4" s="5">
        <f>SPESTA!CC29</f>
        <v>6</v>
      </c>
      <c r="CI4" s="5">
        <f>SPESTA!BY29</f>
        <v>5</v>
      </c>
      <c r="CJ4" s="5">
        <f>SPESTA!BZ29</f>
        <v>2</v>
      </c>
      <c r="CK4" s="5">
        <f>SPESTA!CH29</f>
        <v>6</v>
      </c>
      <c r="CL4" s="5">
        <f>SPESTA!CI29</f>
        <v>0</v>
      </c>
      <c r="CM4" s="5">
        <f>SPESTA!CA29</f>
        <v>0</v>
      </c>
      <c r="CN4" s="5">
        <f>SPESTA!CB29</f>
        <v>0</v>
      </c>
      <c r="CO4" s="5">
        <f>SPESTA!CM29</f>
        <v>10</v>
      </c>
      <c r="CP4" s="5">
        <f>SPESTA!CN29</f>
        <v>1</v>
      </c>
      <c r="CQ4" s="5">
        <f>SPESTA!CO29</f>
        <v>3</v>
      </c>
      <c r="CR4" s="5">
        <f>SPESTA!CP29</f>
        <v>0</v>
      </c>
      <c r="CS4" s="5">
        <f>SPESTA!CQ29</f>
        <v>7</v>
      </c>
      <c r="CT4" s="5">
        <f>SPESTA!CR29</f>
        <v>1</v>
      </c>
      <c r="CU4" s="5">
        <f>SPESTA!CV29</f>
        <v>5</v>
      </c>
      <c r="CV4" s="5">
        <f>SPESTA!CW29</f>
        <v>0</v>
      </c>
      <c r="CW4" s="5">
        <f>SPESTA!G29</f>
        <v>258</v>
      </c>
      <c r="CX4" s="5">
        <f>SPESTA!CS29</f>
        <v>25</v>
      </c>
      <c r="CY4" s="5">
        <f>SPESTA!CT29</f>
        <v>3</v>
      </c>
      <c r="CZ4" s="5">
        <f>SPESTA!CU29</f>
        <v>3</v>
      </c>
      <c r="DA4" s="5">
        <f>SPESTA!DD29</f>
        <v>1</v>
      </c>
      <c r="DB4" s="5">
        <f>SPESTA!DE29</f>
        <v>1</v>
      </c>
      <c r="DC4" s="5">
        <f>SPESTA!CZ29</f>
        <v>17</v>
      </c>
      <c r="DD4" s="5">
        <f>SPESTA!DA29</f>
        <v>2</v>
      </c>
      <c r="DE4" s="5">
        <f>SPESTA!P29</f>
        <v>44</v>
      </c>
      <c r="DF4" s="5">
        <f>SPESTA!DB29</f>
        <v>8</v>
      </c>
      <c r="DG4" s="5">
        <f>SPESTA!CX29</f>
        <v>4</v>
      </c>
      <c r="DH4" s="5">
        <f>SPESTA!CY29</f>
        <v>0</v>
      </c>
      <c r="DI4" s="5">
        <f>SPESTA!Q29</f>
        <v>23</v>
      </c>
      <c r="DJ4" s="5">
        <f>SPESTA!DC29</f>
        <v>0</v>
      </c>
      <c r="DK4" s="5">
        <f>SPESTA!R29</f>
        <v>22</v>
      </c>
      <c r="DL4" s="5">
        <f>SPESTA!DG29</f>
        <v>0</v>
      </c>
      <c r="DM4" s="5">
        <f>SPESTA!DH29</f>
        <v>4</v>
      </c>
      <c r="DN4" s="5">
        <f>SPESTA!DI29</f>
        <v>1</v>
      </c>
      <c r="DO4" s="5">
        <f>SPESTA!S29</f>
        <v>17</v>
      </c>
      <c r="DP4" s="5">
        <f>SPESTA!DF29</f>
        <v>1</v>
      </c>
      <c r="DQ4" s="5">
        <f>SPESTA!DL29</f>
        <v>6</v>
      </c>
      <c r="DR4" s="5">
        <f>SPESTA!DM29</f>
        <v>3</v>
      </c>
      <c r="DS4" s="5">
        <f>SPESTA!T29</f>
        <v>28</v>
      </c>
      <c r="DT4" s="5">
        <f>SPESTA!DN29</f>
        <v>5</v>
      </c>
      <c r="DU4" s="5">
        <f>SPESTA!DQ29</f>
        <v>2</v>
      </c>
      <c r="DV4" s="5">
        <f>SPESTA!DR29</f>
        <v>0</v>
      </c>
      <c r="DW4" s="5">
        <f>SPESTA!DJ29</f>
        <v>4</v>
      </c>
      <c r="DX4" s="5">
        <f>SPESTA!DK29</f>
        <v>0</v>
      </c>
      <c r="DY4" s="5">
        <f>SPESTA!DO29</f>
        <v>0</v>
      </c>
      <c r="DZ4" s="5">
        <f>SPESTA!DP29</f>
        <v>2</v>
      </c>
      <c r="EA4" s="5">
        <f>SPESTA!U29</f>
        <v>38</v>
      </c>
      <c r="EB4" s="5">
        <f>SPESTA!DU29</f>
        <v>5</v>
      </c>
      <c r="EC4" s="5">
        <f>SPESTA!DS29</f>
        <v>3</v>
      </c>
      <c r="ED4" s="5">
        <f>SPESTA!DT29</f>
        <v>1</v>
      </c>
      <c r="EE4" s="5">
        <f>SPESTA!V29</f>
        <v>13</v>
      </c>
      <c r="EF4" s="5">
        <f>SPESTA!DZ29</f>
        <v>9</v>
      </c>
      <c r="EG4" s="5">
        <f>SPESTA!H29</f>
        <v>66</v>
      </c>
      <c r="EH4" s="5">
        <f>SPESTA!EA29</f>
        <v>3</v>
      </c>
      <c r="EI4" s="5">
        <f>SPESTA!EC29</f>
        <v>8</v>
      </c>
      <c r="EJ4" s="5">
        <f>SPESTA!ED29</f>
        <v>3</v>
      </c>
      <c r="EK4" s="5">
        <f>SPESTA!W29</f>
        <v>23</v>
      </c>
      <c r="EL4" s="5">
        <f>SPESTA!EB29</f>
        <v>3</v>
      </c>
      <c r="EM4" s="5">
        <f>SPESTA!DX29</f>
        <v>9</v>
      </c>
      <c r="EN4" s="5">
        <f>SPESTA!DY29</f>
        <v>0</v>
      </c>
      <c r="EO4" s="5">
        <f>SPESTA!EE29</f>
        <v>5</v>
      </c>
      <c r="EP4" s="5">
        <f>SPESTA!EF29</f>
        <v>16</v>
      </c>
      <c r="EQ4" s="5">
        <f>SPESTA!DV29</f>
        <v>1</v>
      </c>
      <c r="ER4" s="5">
        <f>SPESTA!DW29</f>
        <v>2</v>
      </c>
      <c r="ES4" s="5">
        <f>SPESTA!EG29</f>
        <v>3</v>
      </c>
      <c r="ET4" s="5">
        <f>SPESTA!EH29</f>
        <v>0</v>
      </c>
      <c r="EU4" s="5">
        <f>SPESTA!EO29</f>
        <v>13</v>
      </c>
      <c r="EV4" s="5">
        <f>SPESTA!EP29</f>
        <v>2</v>
      </c>
      <c r="EW4" s="5">
        <f>SPESTA!EK29</f>
        <v>13</v>
      </c>
      <c r="EX4" s="5">
        <f>SPESTA!EL29</f>
        <v>0</v>
      </c>
      <c r="EY4" s="5">
        <f>SPESTA!EM29</f>
        <v>4</v>
      </c>
      <c r="EZ4" s="5">
        <f>SPESTA!EN29</f>
        <v>2</v>
      </c>
      <c r="FA4" s="5">
        <f>SPESTA!EI29</f>
        <v>25</v>
      </c>
      <c r="FB4" s="5">
        <f>SPESTA!EJ29</f>
        <v>12</v>
      </c>
      <c r="FC4" s="5">
        <f>SPESTA!ES29</f>
        <v>1</v>
      </c>
      <c r="FD4" s="5">
        <f>SPESTA!ET29</f>
        <v>0</v>
      </c>
      <c r="FE4" s="5">
        <f>SPESTA!X29</f>
        <v>10</v>
      </c>
      <c r="FF4" s="5">
        <f>SPESTA!ER29</f>
        <v>1</v>
      </c>
      <c r="FG4" s="5">
        <f>SPESTA!Y29</f>
        <v>22</v>
      </c>
      <c r="FH4" s="5">
        <f>SPESTA!EQ29</f>
        <v>7</v>
      </c>
      <c r="FI4" s="5">
        <f>SPESTA!FE29</f>
        <v>4</v>
      </c>
      <c r="FJ4" s="5">
        <f>SPESTA!FF29</f>
        <v>2</v>
      </c>
      <c r="FK4" s="5">
        <f>SPESTA!AY29</f>
        <v>5</v>
      </c>
      <c r="FL4" s="5">
        <f>SPESTA!AZ29</f>
        <v>1</v>
      </c>
      <c r="FM4" s="5">
        <f>SPESTA!Z29</f>
        <v>36</v>
      </c>
      <c r="FN4" s="5">
        <f>SPESTA!BE29</f>
        <v>15</v>
      </c>
      <c r="FO4" s="5">
        <f>SPESTA!BA29</f>
        <v>3</v>
      </c>
      <c r="FP4" s="5">
        <f>SPESTA!BB29</f>
        <v>0</v>
      </c>
      <c r="FQ4" s="5">
        <f>SPESTA!BC29</f>
        <v>5</v>
      </c>
      <c r="FR4" s="5">
        <f>SPESTA!BD29</f>
        <v>0</v>
      </c>
      <c r="FS4" s="5">
        <f>SPESTA!AS29</f>
        <v>5</v>
      </c>
      <c r="FT4" s="5">
        <f>SPESTA!AT29</f>
        <v>0</v>
      </c>
      <c r="FU4" s="5">
        <f>SPESTA!BQ29</f>
        <v>4</v>
      </c>
      <c r="FV4" s="5">
        <f>SPESTA!BR29</f>
        <v>0</v>
      </c>
      <c r="FW4" s="5">
        <f>SPESTA!BK29</f>
        <v>2</v>
      </c>
      <c r="FX4" s="5">
        <f>SPESTA!BL29</f>
        <v>3</v>
      </c>
      <c r="FY4" s="5">
        <f>SPESTA!BO29</f>
        <v>15</v>
      </c>
      <c r="FZ4" s="5">
        <f>SPESTA!BP29</f>
        <v>2</v>
      </c>
      <c r="GA4" s="5">
        <f>SPESTA!FI3</f>
        <v>0</v>
      </c>
      <c r="GB4" s="5">
        <f>SPESTA!FJ3</f>
        <v>0</v>
      </c>
      <c r="GC4" s="5">
        <f>SPESTA!FK3</f>
        <v>0</v>
      </c>
      <c r="GD4" s="5"/>
    </row>
    <row r="5" spans="1:186" ht="13.5" customHeight="1">
      <c r="A5" s="4">
        <v>3</v>
      </c>
      <c r="B5" s="5" t="str">
        <f>SPESTA!C8</f>
        <v>АНЕСТ-РЕАНИМАТОЛ</v>
      </c>
      <c r="C5" s="5" t="s">
        <v>9</v>
      </c>
      <c r="D5" s="5">
        <f>SPESTA!E8</f>
        <v>7674</v>
      </c>
      <c r="E5" s="5">
        <f>SPESTA!G8+SPESTA!CS8</f>
        <v>1572</v>
      </c>
      <c r="F5" s="5">
        <f>SPESTA!H8+SPESTA!EA8</f>
        <v>455</v>
      </c>
      <c r="G5" s="17">
        <f>SPESTA!I8+SPESTA!AE8</f>
        <v>95</v>
      </c>
      <c r="H5" s="5">
        <f>SPESTA!AH8+SPESTA!AI8</f>
        <v>99</v>
      </c>
      <c r="I5" s="5">
        <f>SPESTA!J8+SPESTA!EU8</f>
        <v>139</v>
      </c>
      <c r="J5" s="5">
        <f>SPESTA!K8+SPESTA!FB8</f>
        <v>186</v>
      </c>
      <c r="K5" s="5">
        <f>SPESTA!L8+SPESTA!AR8</f>
        <v>261</v>
      </c>
      <c r="L5" s="5">
        <f>SPESTA!M8+SPESTA!BH8</f>
        <v>98</v>
      </c>
      <c r="M5" s="5">
        <f>SPESTA!N8+SPESTA!CL8</f>
        <v>150</v>
      </c>
      <c r="N5" s="5">
        <f>SPESTA!BU8+SPESTA!BV8</f>
        <v>158</v>
      </c>
      <c r="O5" s="5">
        <f>SPESTA!O8+SPESTA!CC8</f>
        <v>234</v>
      </c>
      <c r="P5" s="5">
        <f>SPESTA!P8+SPESTA!DB8</f>
        <v>361</v>
      </c>
      <c r="Q5" s="5">
        <f>SPESTA!Q8+SPESTA!DC8</f>
        <v>175</v>
      </c>
      <c r="R5" s="5">
        <f>SPESTA!R8+SPESTA!DG8</f>
        <v>127</v>
      </c>
      <c r="S5" s="5">
        <f>SPESTA!T8+SPESTA!DN8</f>
        <v>167</v>
      </c>
      <c r="T5" s="5">
        <f>SPESTA!U8+SPESTA!DU8</f>
        <v>160</v>
      </c>
      <c r="U5" s="5">
        <f>SPESTA!V8+SPESTA!DZ8</f>
        <v>196</v>
      </c>
      <c r="V5" s="5">
        <f>SPESTA!W8+SPESTA!EB8</f>
        <v>105</v>
      </c>
      <c r="W5" s="5">
        <f>SPESTA!Y8+SPESTA!EQ8</f>
        <v>182</v>
      </c>
      <c r="X5" s="5">
        <f>SPESTA!Z8+SPESTA!BE8</f>
        <v>193</v>
      </c>
      <c r="Y5" s="14">
        <f t="shared" si="0"/>
        <v>5113</v>
      </c>
      <c r="Z5" s="14">
        <f t="shared" si="1"/>
        <v>2561</v>
      </c>
      <c r="AA5" s="5">
        <f>SPESTA!AC8</f>
        <v>3</v>
      </c>
      <c r="AB5" s="5">
        <f>SPESTA!AD8</f>
        <v>9</v>
      </c>
      <c r="AC5" s="5">
        <f>SPESTA!I8</f>
        <v>65</v>
      </c>
      <c r="AD5" s="5">
        <f>SPESTA!AE8</f>
        <v>30</v>
      </c>
      <c r="AE5" s="5">
        <f>SPESTA!AF8</f>
        <v>45</v>
      </c>
      <c r="AF5" s="5">
        <f>SPESTA!AG8</f>
        <v>2</v>
      </c>
      <c r="AG5" s="5">
        <f>SPESTA!AH8</f>
        <v>43</v>
      </c>
      <c r="AH5" s="5">
        <f>SPESTA!AI8</f>
        <v>56</v>
      </c>
      <c r="AI5" s="5">
        <f>SPESTA!FG8</f>
        <v>0</v>
      </c>
      <c r="AJ5" s="5">
        <f>SPESTA!FH8</f>
        <v>0</v>
      </c>
      <c r="AK5" s="5">
        <f>SPESTA!AJ8</f>
        <v>23</v>
      </c>
      <c r="AL5" s="5">
        <f>SPESTA!AK8</f>
        <v>42</v>
      </c>
      <c r="AM5" s="5">
        <f>SPESTA!AP8</f>
        <v>0</v>
      </c>
      <c r="AN5" s="5">
        <f>SPESTA!AQ8</f>
        <v>3</v>
      </c>
      <c r="AO5" s="5">
        <f>SPESTA!AL8</f>
        <v>25</v>
      </c>
      <c r="AP5" s="5">
        <f>SPESTA!AM8</f>
        <v>8</v>
      </c>
      <c r="AQ5" s="5">
        <f>SPESTA!AN8</f>
        <v>85</v>
      </c>
      <c r="AR5" s="5">
        <f>SPESTA!AO8</f>
        <v>10</v>
      </c>
      <c r="AS5" s="5">
        <f>SPESTA!FC8</f>
        <v>70</v>
      </c>
      <c r="AT5" s="5">
        <f>SPESTA!FD8</f>
        <v>49</v>
      </c>
      <c r="AU5" s="5">
        <f>SPESTA!EV8</f>
        <v>69</v>
      </c>
      <c r="AV5" s="5">
        <f>SPESTA!EW8</f>
        <v>0</v>
      </c>
      <c r="AW5" s="5">
        <f>SPESTA!EX8</f>
        <v>48</v>
      </c>
      <c r="AX5" s="5">
        <f>SPESTA!EY8</f>
        <v>22</v>
      </c>
      <c r="AY5" s="5">
        <f>SPESTA!J8</f>
        <v>124</v>
      </c>
      <c r="AZ5" s="5">
        <f>SPESTA!EU8</f>
        <v>15</v>
      </c>
      <c r="BA5" s="5">
        <f>SPESTA!EZ8</f>
        <v>20</v>
      </c>
      <c r="BB5" s="5">
        <f>SPESTA!FA8</f>
        <v>11</v>
      </c>
      <c r="BC5" s="5">
        <f>SPESTA!K8</f>
        <v>157</v>
      </c>
      <c r="BD5" s="5">
        <f>SPESTA!FB8</f>
        <v>29</v>
      </c>
      <c r="BE5" s="5">
        <f>SPESTA!AU8</f>
        <v>5</v>
      </c>
      <c r="BF5" s="5">
        <f>SPESTA!AV8</f>
        <v>2</v>
      </c>
      <c r="BG5" s="5">
        <f>SPESTA!AW8</f>
        <v>2</v>
      </c>
      <c r="BH5" s="5">
        <f>SPESTA!AX8</f>
        <v>3</v>
      </c>
      <c r="BI5" s="5">
        <f>SPESTA!L8</f>
        <v>185</v>
      </c>
      <c r="BJ5" s="5">
        <f>SPESTA!AR8</f>
        <v>76</v>
      </c>
      <c r="BK5" s="5">
        <f>SPESTA!BI8</f>
        <v>73</v>
      </c>
      <c r="BL5" s="5">
        <f>SPESTA!BJ8</f>
        <v>2</v>
      </c>
      <c r="BM5" s="5">
        <f>SPESTA!BF8</f>
        <v>56</v>
      </c>
      <c r="BN5" s="5">
        <f>SPESTA!BG8</f>
        <v>16</v>
      </c>
      <c r="BO5" s="5">
        <f>SPESTA!M8</f>
        <v>70</v>
      </c>
      <c r="BP5" s="5">
        <f>SPESTA!BH8</f>
        <v>28</v>
      </c>
      <c r="BQ5" s="5">
        <f>SPESTA!BM8</f>
        <v>11</v>
      </c>
      <c r="BR5" s="5">
        <f>SPESTA!BN8</f>
        <v>4</v>
      </c>
      <c r="BS5" s="5">
        <f>SPESTA!N8</f>
        <v>116</v>
      </c>
      <c r="BT5" s="5">
        <f>SPESTA!CL8</f>
        <v>34</v>
      </c>
      <c r="BU5" s="5">
        <f>SPESTA!BS8</f>
        <v>26</v>
      </c>
      <c r="BV5" s="5">
        <f>SPESTA!BT8</f>
        <v>8</v>
      </c>
      <c r="BW5" s="5">
        <f>SPESTA!CD8</f>
        <v>32</v>
      </c>
      <c r="BX5" s="5">
        <f>SPESTA!CE8</f>
        <v>12</v>
      </c>
      <c r="BY5" s="5">
        <f>SPESTA!BW8</f>
        <v>35</v>
      </c>
      <c r="BZ5" s="5">
        <f>SPESTA!BX8</f>
        <v>74</v>
      </c>
      <c r="CA5" s="5">
        <f>SPESTA!CJ8</f>
        <v>40</v>
      </c>
      <c r="CB5" s="5">
        <f>SPESTA!CK8</f>
        <v>18</v>
      </c>
      <c r="CC5" s="5">
        <f>SPESTA!CF8</f>
        <v>41</v>
      </c>
      <c r="CD5" s="5">
        <f>SPESTA!CG8</f>
        <v>2</v>
      </c>
      <c r="CE5" s="5">
        <f>SPESTA!BU8</f>
        <v>79</v>
      </c>
      <c r="CF5" s="5">
        <f>SPESTA!BV8</f>
        <v>79</v>
      </c>
      <c r="CG5" s="5">
        <f>SPESTA!O8</f>
        <v>185</v>
      </c>
      <c r="CH5" s="5">
        <f>SPESTA!CC8</f>
        <v>49</v>
      </c>
      <c r="CI5" s="5">
        <f>SPESTA!BY8</f>
        <v>34</v>
      </c>
      <c r="CJ5" s="5">
        <f>SPESTA!BZ8</f>
        <v>10</v>
      </c>
      <c r="CK5" s="5">
        <f>SPESTA!CH8</f>
        <v>52</v>
      </c>
      <c r="CL5" s="5">
        <f>SPESTA!CI8</f>
        <v>9</v>
      </c>
      <c r="CM5" s="5">
        <f>SPESTA!CA8</f>
        <v>4</v>
      </c>
      <c r="CN5" s="5">
        <f>SPESTA!CB8</f>
        <v>0</v>
      </c>
      <c r="CO5" s="5">
        <f>SPESTA!CM8</f>
        <v>29</v>
      </c>
      <c r="CP5" s="5">
        <f>SPESTA!CN8</f>
        <v>3</v>
      </c>
      <c r="CQ5" s="5">
        <f>SPESTA!CO8</f>
        <v>7</v>
      </c>
      <c r="CR5" s="5">
        <f>SPESTA!CP8</f>
        <v>1</v>
      </c>
      <c r="CS5" s="5">
        <f>SPESTA!CQ8</f>
        <v>15</v>
      </c>
      <c r="CT5" s="5">
        <f>SPESTA!CR8</f>
        <v>5</v>
      </c>
      <c r="CU5" s="5">
        <f>SPESTA!CV8</f>
        <v>22</v>
      </c>
      <c r="CV5" s="5">
        <f>SPESTA!CW8</f>
        <v>7</v>
      </c>
      <c r="CW5" s="5">
        <f>SPESTA!G8</f>
        <v>1170</v>
      </c>
      <c r="CX5" s="5">
        <f>SPESTA!CS8</f>
        <v>402</v>
      </c>
      <c r="CY5" s="5">
        <f>SPESTA!CT8</f>
        <v>26</v>
      </c>
      <c r="CZ5" s="5">
        <f>SPESTA!CU8</f>
        <v>46</v>
      </c>
      <c r="DA5" s="5">
        <f>SPESTA!DD8</f>
        <v>2</v>
      </c>
      <c r="DB5" s="5">
        <f>SPESTA!DE8</f>
        <v>0</v>
      </c>
      <c r="DC5" s="5">
        <f>SPESTA!CZ8</f>
        <v>34</v>
      </c>
      <c r="DD5" s="5">
        <f>SPESTA!DA8</f>
        <v>3</v>
      </c>
      <c r="DE5" s="5">
        <f>SPESTA!P8</f>
        <v>341</v>
      </c>
      <c r="DF5" s="5">
        <f>SPESTA!DB8</f>
        <v>20</v>
      </c>
      <c r="DG5" s="5">
        <f>SPESTA!CX8</f>
        <v>36</v>
      </c>
      <c r="DH5" s="5">
        <f>SPESTA!CY8</f>
        <v>9</v>
      </c>
      <c r="DI5" s="5">
        <f>SPESTA!Q8</f>
        <v>155</v>
      </c>
      <c r="DJ5" s="5">
        <f>SPESTA!DC8</f>
        <v>20</v>
      </c>
      <c r="DK5" s="5">
        <f>SPESTA!R8</f>
        <v>121</v>
      </c>
      <c r="DL5" s="5">
        <f>SPESTA!DG8</f>
        <v>6</v>
      </c>
      <c r="DM5" s="5">
        <f>SPESTA!DH8</f>
        <v>20</v>
      </c>
      <c r="DN5" s="5">
        <f>SPESTA!DI8</f>
        <v>8</v>
      </c>
      <c r="DO5" s="5">
        <f>SPESTA!S8</f>
        <v>57</v>
      </c>
      <c r="DP5" s="5">
        <f>SPESTA!DF8</f>
        <v>40</v>
      </c>
      <c r="DQ5" s="5">
        <f>SPESTA!DL8</f>
        <v>22</v>
      </c>
      <c r="DR5" s="5">
        <f>SPESTA!DM8</f>
        <v>12</v>
      </c>
      <c r="DS5" s="5">
        <f>SPESTA!T8</f>
        <v>123</v>
      </c>
      <c r="DT5" s="5">
        <f>SPESTA!DN8</f>
        <v>44</v>
      </c>
      <c r="DU5" s="5">
        <f>SPESTA!DQ8</f>
        <v>18</v>
      </c>
      <c r="DV5" s="5">
        <f>SPESTA!DR8</f>
        <v>5</v>
      </c>
      <c r="DW5" s="5">
        <f>SPESTA!DJ8</f>
        <v>7</v>
      </c>
      <c r="DX5" s="5">
        <f>SPESTA!DK8</f>
        <v>10</v>
      </c>
      <c r="DY5" s="5">
        <f>SPESTA!DO8</f>
        <v>18</v>
      </c>
      <c r="DZ5" s="5">
        <f>SPESTA!DP8</f>
        <v>17</v>
      </c>
      <c r="EA5" s="5">
        <f>SPESTA!U8</f>
        <v>121</v>
      </c>
      <c r="EB5" s="5">
        <f>SPESTA!DU8</f>
        <v>39</v>
      </c>
      <c r="EC5" s="5">
        <f>SPESTA!DS8</f>
        <v>36</v>
      </c>
      <c r="ED5" s="5">
        <f>SPESTA!DT8</f>
        <v>11</v>
      </c>
      <c r="EE5" s="5">
        <f>SPESTA!V8</f>
        <v>166</v>
      </c>
      <c r="EF5" s="5">
        <f>SPESTA!DZ8</f>
        <v>30</v>
      </c>
      <c r="EG5" s="5">
        <f>SPESTA!H8</f>
        <v>436</v>
      </c>
      <c r="EH5" s="5">
        <f>SPESTA!EA8</f>
        <v>19</v>
      </c>
      <c r="EI5" s="5">
        <f>SPESTA!EC8</f>
        <v>55</v>
      </c>
      <c r="EJ5" s="5">
        <f>SPESTA!ED8</f>
        <v>9</v>
      </c>
      <c r="EK5" s="5">
        <f>SPESTA!W8</f>
        <v>52</v>
      </c>
      <c r="EL5" s="5">
        <f>SPESTA!EB8</f>
        <v>53</v>
      </c>
      <c r="EM5" s="5">
        <f>SPESTA!DX8</f>
        <v>45</v>
      </c>
      <c r="EN5" s="5">
        <f>SPESTA!DY8</f>
        <v>40</v>
      </c>
      <c r="EO5" s="5">
        <f>SPESTA!EE8</f>
        <v>15</v>
      </c>
      <c r="EP5" s="5">
        <f>SPESTA!EF8</f>
        <v>40</v>
      </c>
      <c r="EQ5" s="5">
        <f>SPESTA!DV8</f>
        <v>14</v>
      </c>
      <c r="ER5" s="5">
        <f>SPESTA!DW8</f>
        <v>18</v>
      </c>
      <c r="ES5" s="5">
        <f>SPESTA!EG8</f>
        <v>15</v>
      </c>
      <c r="ET5" s="5">
        <f>SPESTA!EH8</f>
        <v>21</v>
      </c>
      <c r="EU5" s="5">
        <f>SPESTA!EO8</f>
        <v>50</v>
      </c>
      <c r="EV5" s="5">
        <f>SPESTA!EP8</f>
        <v>23</v>
      </c>
      <c r="EW5" s="5">
        <f>SPESTA!EK8</f>
        <v>32</v>
      </c>
      <c r="EX5" s="5">
        <f>SPESTA!EL8</f>
        <v>11</v>
      </c>
      <c r="EY5" s="5">
        <f>SPESTA!EM8</f>
        <v>50</v>
      </c>
      <c r="EZ5" s="5">
        <f>SPESTA!EN8</f>
        <v>11</v>
      </c>
      <c r="FA5" s="5">
        <f>SPESTA!EI8</f>
        <v>22</v>
      </c>
      <c r="FB5" s="5">
        <f>SPESTA!EJ8</f>
        <v>91</v>
      </c>
      <c r="FC5" s="5">
        <f>SPESTA!ES8</f>
        <v>23</v>
      </c>
      <c r="FD5" s="5">
        <f>SPESTA!ET8</f>
        <v>1</v>
      </c>
      <c r="FE5" s="5">
        <f>SPESTA!X8</f>
        <v>58</v>
      </c>
      <c r="FF5" s="5">
        <f>SPESTA!ER8</f>
        <v>6</v>
      </c>
      <c r="FG5" s="5">
        <f>SPESTA!Y8</f>
        <v>138</v>
      </c>
      <c r="FH5" s="5">
        <f>SPESTA!EQ8</f>
        <v>44</v>
      </c>
      <c r="FI5" s="5">
        <f>SPESTA!FE8</f>
        <v>8</v>
      </c>
      <c r="FJ5" s="5">
        <f>SPESTA!FF8</f>
        <v>6</v>
      </c>
      <c r="FK5" s="5">
        <f>SPESTA!AY8</f>
        <v>59</v>
      </c>
      <c r="FL5" s="5">
        <f>SPESTA!AZ8</f>
        <v>25</v>
      </c>
      <c r="FM5" s="5">
        <f>SPESTA!Z8</f>
        <v>88</v>
      </c>
      <c r="FN5" s="5">
        <f>SPESTA!BE8</f>
        <v>105</v>
      </c>
      <c r="FO5" s="5">
        <f>SPESTA!BA8</f>
        <v>3</v>
      </c>
      <c r="FP5" s="5">
        <f>SPESTA!BB8</f>
        <v>0</v>
      </c>
      <c r="FQ5" s="5">
        <f>SPESTA!BC8</f>
        <v>47</v>
      </c>
      <c r="FR5" s="5">
        <f>SPESTA!BD8</f>
        <v>9</v>
      </c>
      <c r="FS5" s="5">
        <f>SPESTA!AS8</f>
        <v>5</v>
      </c>
      <c r="FT5" s="5">
        <f>SPESTA!AT8</f>
        <v>0</v>
      </c>
      <c r="FU5" s="5">
        <f>SPESTA!BQ8</f>
        <v>20</v>
      </c>
      <c r="FV5" s="5">
        <f>SPESTA!BR8</f>
        <v>12</v>
      </c>
      <c r="FW5" s="5">
        <f>SPESTA!BK8</f>
        <v>6</v>
      </c>
      <c r="FX5" s="5">
        <f>SPESTA!BL8</f>
        <v>6</v>
      </c>
      <c r="FY5" s="5">
        <f>SPESTA!BO8</f>
        <v>40</v>
      </c>
      <c r="FZ5" s="5">
        <f>SPESTA!BP8</f>
        <v>24</v>
      </c>
      <c r="GA5" s="5">
        <f>SPESTA!FI4</f>
        <v>0</v>
      </c>
      <c r="GB5" s="5">
        <f>SPESTA!FJ4</f>
        <v>0</v>
      </c>
      <c r="GC5" s="5">
        <f>SPESTA!FK4</f>
        <v>0</v>
      </c>
      <c r="GD5" s="5"/>
    </row>
    <row r="6" spans="1:186" ht="13.5" customHeight="1">
      <c r="A6" s="4">
        <v>4</v>
      </c>
      <c r="B6" s="5" t="str">
        <f>SPESTA!C11</f>
        <v>ВРАЧИ СКОРОЙ ПОМОЩИ</v>
      </c>
      <c r="C6" s="5" t="s">
        <v>10</v>
      </c>
      <c r="D6" s="5">
        <f>SPESTA!E11</f>
        <v>2500</v>
      </c>
      <c r="E6" s="5">
        <f>SPESTA!G11+SPESTA!CS11</f>
        <v>526</v>
      </c>
      <c r="F6" s="5">
        <f>SPESTA!H11+SPESTA!EA11</f>
        <v>324</v>
      </c>
      <c r="G6" s="5">
        <f>SPESTA!I11+SPESTA!AE11</f>
        <v>16</v>
      </c>
      <c r="H6" s="5">
        <f>SPESTA!AH11+SPESTA!AI11</f>
        <v>14</v>
      </c>
      <c r="I6" s="5">
        <f>SPESTA!J11+SPESTA!EU11</f>
        <v>132</v>
      </c>
      <c r="J6" s="5">
        <f>SPESTA!K11+SPESTA!FB11</f>
        <v>38</v>
      </c>
      <c r="K6" s="5">
        <f>SPESTA!L11+SPESTA!AR11</f>
        <v>37</v>
      </c>
      <c r="L6" s="5">
        <f>SPESTA!M11+SPESTA!BH11</f>
        <v>36</v>
      </c>
      <c r="M6" s="5">
        <f>SPESTA!N11+SPESTA!CL11</f>
        <v>9</v>
      </c>
      <c r="N6" s="5">
        <f>SPESTA!BU11+SPESTA!BV11</f>
        <v>45</v>
      </c>
      <c r="O6" s="5">
        <f>SPESTA!O11+SPESTA!CC11</f>
        <v>22</v>
      </c>
      <c r="P6" s="5">
        <f>SPESTA!P11+SPESTA!DB11</f>
        <v>173</v>
      </c>
      <c r="Q6" s="5">
        <f>SPESTA!Q11+SPESTA!DC11</f>
        <v>38</v>
      </c>
      <c r="R6" s="5">
        <f>SPESTA!R11+SPESTA!DG11</f>
        <v>26</v>
      </c>
      <c r="S6" s="5">
        <f>SPESTA!T11+SPESTA!DN11</f>
        <v>83</v>
      </c>
      <c r="T6" s="5">
        <f>SPESTA!U11+SPESTA!DU11</f>
        <v>29</v>
      </c>
      <c r="U6" s="5">
        <f>SPESTA!V11+SPESTA!DZ11</f>
        <v>25</v>
      </c>
      <c r="V6" s="5">
        <f>SPESTA!W11+SPESTA!EB11</f>
        <v>13</v>
      </c>
      <c r="W6" s="5">
        <f>SPESTA!Y11+SPESTA!EQ11</f>
        <v>14</v>
      </c>
      <c r="X6" s="5">
        <f>SPESTA!Z11+SPESTA!BE11</f>
        <v>28</v>
      </c>
      <c r="Y6" s="14">
        <f t="shared" si="0"/>
        <v>1628</v>
      </c>
      <c r="Z6" s="14">
        <f t="shared" si="1"/>
        <v>872</v>
      </c>
      <c r="AA6" s="5">
        <f>SPESTA!AC11</f>
        <v>0</v>
      </c>
      <c r="AB6" s="5">
        <f>SPESTA!AD11</f>
        <v>1</v>
      </c>
      <c r="AC6" s="5">
        <f>SPESTA!I11</f>
        <v>11</v>
      </c>
      <c r="AD6" s="5">
        <f>SPESTA!AE11</f>
        <v>5</v>
      </c>
      <c r="AE6" s="5">
        <f>SPESTA!AF11</f>
        <v>13</v>
      </c>
      <c r="AF6" s="5">
        <f>SPESTA!AG11</f>
        <v>0</v>
      </c>
      <c r="AG6" s="5">
        <f>SPESTA!AH11</f>
        <v>6</v>
      </c>
      <c r="AH6" s="5">
        <f>SPESTA!AI11</f>
        <v>8</v>
      </c>
      <c r="AI6" s="5">
        <f>SPESTA!FG11</f>
        <v>0</v>
      </c>
      <c r="AJ6" s="5">
        <f>SPESTA!FH11</f>
        <v>0</v>
      </c>
      <c r="AK6" s="5">
        <f>SPESTA!AJ11</f>
        <v>65</v>
      </c>
      <c r="AL6" s="5">
        <f>SPESTA!AK11</f>
        <v>5</v>
      </c>
      <c r="AM6" s="5">
        <f>SPESTA!AP11</f>
        <v>0</v>
      </c>
      <c r="AN6" s="5">
        <f>SPESTA!AQ11</f>
        <v>0</v>
      </c>
      <c r="AO6" s="5">
        <f>SPESTA!AL11</f>
        <v>3</v>
      </c>
      <c r="AP6" s="5">
        <f>SPESTA!AM11</f>
        <v>2</v>
      </c>
      <c r="AQ6" s="5">
        <f>SPESTA!AN11</f>
        <v>38</v>
      </c>
      <c r="AR6" s="5">
        <f>SPESTA!AO11</f>
        <v>2</v>
      </c>
      <c r="AS6" s="5">
        <f>SPESTA!FC11</f>
        <v>2</v>
      </c>
      <c r="AT6" s="5">
        <f>SPESTA!FD11</f>
        <v>19</v>
      </c>
      <c r="AU6" s="5">
        <f>SPESTA!EV11</f>
        <v>0</v>
      </c>
      <c r="AV6" s="5">
        <f>SPESTA!EW11</f>
        <v>1</v>
      </c>
      <c r="AW6" s="5">
        <f>SPESTA!EX11</f>
        <v>65</v>
      </c>
      <c r="AX6" s="5">
        <f>SPESTA!EY11</f>
        <v>38</v>
      </c>
      <c r="AY6" s="5">
        <f>SPESTA!J11</f>
        <v>128</v>
      </c>
      <c r="AZ6" s="5">
        <f>SPESTA!EU11</f>
        <v>4</v>
      </c>
      <c r="BA6" s="5">
        <f>SPESTA!EZ11</f>
        <v>1</v>
      </c>
      <c r="BB6" s="5">
        <f>SPESTA!FA11</f>
        <v>3</v>
      </c>
      <c r="BC6" s="5">
        <f>SPESTA!K11</f>
        <v>34</v>
      </c>
      <c r="BD6" s="5">
        <f>SPESTA!FB11</f>
        <v>4</v>
      </c>
      <c r="BE6" s="5">
        <f>SPESTA!AU11</f>
        <v>2</v>
      </c>
      <c r="BF6" s="5">
        <f>SPESTA!AV11</f>
        <v>0</v>
      </c>
      <c r="BG6" s="5">
        <f>SPESTA!AW11</f>
        <v>0</v>
      </c>
      <c r="BH6" s="5">
        <f>SPESTA!AX11</f>
        <v>0</v>
      </c>
      <c r="BI6" s="5">
        <f>SPESTA!L11</f>
        <v>21</v>
      </c>
      <c r="BJ6" s="5">
        <f>SPESTA!AR11</f>
        <v>16</v>
      </c>
      <c r="BK6" s="5">
        <f>SPESTA!BI11</f>
        <v>30</v>
      </c>
      <c r="BL6" s="5">
        <f>SPESTA!BJ11</f>
        <v>7</v>
      </c>
      <c r="BM6" s="5">
        <f>SPESTA!BF11</f>
        <v>13</v>
      </c>
      <c r="BN6" s="5">
        <f>SPESTA!BG11</f>
        <v>0</v>
      </c>
      <c r="BO6" s="5">
        <f>SPESTA!M11</f>
        <v>2</v>
      </c>
      <c r="BP6" s="5">
        <f>SPESTA!BH11</f>
        <v>34</v>
      </c>
      <c r="BQ6" s="5">
        <f>SPESTA!BM11</f>
        <v>15</v>
      </c>
      <c r="BR6" s="5">
        <f>SPESTA!BN11</f>
        <v>0</v>
      </c>
      <c r="BS6" s="5">
        <f>SPESTA!N11</f>
        <v>7</v>
      </c>
      <c r="BT6" s="5">
        <f>SPESTA!CL11</f>
        <v>2</v>
      </c>
      <c r="BU6" s="5">
        <f>SPESTA!BS11</f>
        <v>4</v>
      </c>
      <c r="BV6" s="5">
        <f>SPESTA!BT11</f>
        <v>0</v>
      </c>
      <c r="BW6" s="5">
        <f>SPESTA!CD11</f>
        <v>7</v>
      </c>
      <c r="BX6" s="5">
        <f>SPESTA!CE11</f>
        <v>1</v>
      </c>
      <c r="BY6" s="5">
        <f>SPESTA!BW11</f>
        <v>2</v>
      </c>
      <c r="BZ6" s="5">
        <f>SPESTA!BX11</f>
        <v>40</v>
      </c>
      <c r="CA6" s="5">
        <f>SPESTA!CJ11</f>
        <v>5</v>
      </c>
      <c r="CB6" s="5">
        <f>SPESTA!CK11</f>
        <v>0</v>
      </c>
      <c r="CC6" s="5">
        <f>SPESTA!CF11</f>
        <v>4</v>
      </c>
      <c r="CD6" s="5">
        <f>SPESTA!CG11</f>
        <v>1</v>
      </c>
      <c r="CE6" s="5">
        <f>SPESTA!BU11</f>
        <v>16</v>
      </c>
      <c r="CF6" s="5">
        <f>SPESTA!BV11</f>
        <v>29</v>
      </c>
      <c r="CG6" s="5">
        <f>SPESTA!O11</f>
        <v>15</v>
      </c>
      <c r="CH6" s="5">
        <f>SPESTA!CC11</f>
        <v>7</v>
      </c>
      <c r="CI6" s="5">
        <f>SPESTA!BY11</f>
        <v>6</v>
      </c>
      <c r="CJ6" s="5">
        <f>SPESTA!BZ11</f>
        <v>0</v>
      </c>
      <c r="CK6" s="5">
        <f>SPESTA!CH11</f>
        <v>76</v>
      </c>
      <c r="CL6" s="5">
        <f>SPESTA!CI11</f>
        <v>0</v>
      </c>
      <c r="CM6" s="5">
        <f>SPESTA!CA11</f>
        <v>0</v>
      </c>
      <c r="CN6" s="5">
        <f>SPESTA!CB11</f>
        <v>0</v>
      </c>
      <c r="CO6" s="5">
        <f>SPESTA!CM11</f>
        <v>3</v>
      </c>
      <c r="CP6" s="5">
        <f>SPESTA!CN11</f>
        <v>0</v>
      </c>
      <c r="CQ6" s="5">
        <f>SPESTA!CO11</f>
        <v>20</v>
      </c>
      <c r="CR6" s="5">
        <f>SPESTA!CP11</f>
        <v>0</v>
      </c>
      <c r="CS6" s="5">
        <f>SPESTA!CQ11</f>
        <v>2</v>
      </c>
      <c r="CT6" s="5">
        <f>SPESTA!CR11</f>
        <v>0</v>
      </c>
      <c r="CU6" s="5">
        <f>SPESTA!CV11</f>
        <v>3</v>
      </c>
      <c r="CV6" s="5">
        <f>SPESTA!CW11</f>
        <v>0</v>
      </c>
      <c r="CW6" s="5">
        <f>SPESTA!G11</f>
        <v>259</v>
      </c>
      <c r="CX6" s="5">
        <f>SPESTA!CS11</f>
        <v>267</v>
      </c>
      <c r="CY6" s="5">
        <f>SPESTA!CT11</f>
        <v>11</v>
      </c>
      <c r="CZ6" s="5">
        <f>SPESTA!CU11</f>
        <v>14</v>
      </c>
      <c r="DA6" s="5">
        <f>SPESTA!DD11</f>
        <v>0</v>
      </c>
      <c r="DB6" s="5">
        <f>SPESTA!DE11</f>
        <v>0</v>
      </c>
      <c r="DC6" s="5">
        <f>SPESTA!CZ11</f>
        <v>9</v>
      </c>
      <c r="DD6" s="5">
        <f>SPESTA!DA11</f>
        <v>3</v>
      </c>
      <c r="DE6" s="5">
        <f>SPESTA!P11</f>
        <v>172</v>
      </c>
      <c r="DF6" s="5">
        <f>SPESTA!DB11</f>
        <v>1</v>
      </c>
      <c r="DG6" s="5">
        <f>SPESTA!CX11</f>
        <v>7</v>
      </c>
      <c r="DH6" s="5">
        <f>SPESTA!CY11</f>
        <v>1</v>
      </c>
      <c r="DI6" s="5">
        <f>SPESTA!Q11</f>
        <v>36</v>
      </c>
      <c r="DJ6" s="5">
        <f>SPESTA!DC11</f>
        <v>2</v>
      </c>
      <c r="DK6" s="5">
        <f>SPESTA!R11</f>
        <v>26</v>
      </c>
      <c r="DL6" s="5">
        <f>SPESTA!DG11</f>
        <v>0</v>
      </c>
      <c r="DM6" s="5">
        <f>SPESTA!DH11</f>
        <v>2</v>
      </c>
      <c r="DN6" s="5">
        <f>SPESTA!DI11</f>
        <v>1</v>
      </c>
      <c r="DO6" s="5">
        <f>SPESTA!S11</f>
        <v>4</v>
      </c>
      <c r="DP6" s="5">
        <f>SPESTA!DF11</f>
        <v>6</v>
      </c>
      <c r="DQ6" s="5">
        <f>SPESTA!DL11</f>
        <v>1</v>
      </c>
      <c r="DR6" s="5">
        <f>SPESTA!DM11</f>
        <v>9</v>
      </c>
      <c r="DS6" s="5">
        <f>SPESTA!T11</f>
        <v>65</v>
      </c>
      <c r="DT6" s="5">
        <f>SPESTA!DN11</f>
        <v>18</v>
      </c>
      <c r="DU6" s="5">
        <f>SPESTA!DQ11</f>
        <v>3</v>
      </c>
      <c r="DV6" s="5">
        <f>SPESTA!DR11</f>
        <v>1</v>
      </c>
      <c r="DW6" s="5">
        <f>SPESTA!DJ11</f>
        <v>8</v>
      </c>
      <c r="DX6" s="5">
        <f>SPESTA!DK11</f>
        <v>9</v>
      </c>
      <c r="DY6" s="5">
        <f>SPESTA!DO11</f>
        <v>4</v>
      </c>
      <c r="DZ6" s="5">
        <f>SPESTA!DP11</f>
        <v>1</v>
      </c>
      <c r="EA6" s="5">
        <f>SPESTA!U11</f>
        <v>5</v>
      </c>
      <c r="EB6" s="5">
        <f>SPESTA!DU11</f>
        <v>24</v>
      </c>
      <c r="EC6" s="5">
        <f>SPESTA!DS11</f>
        <v>4</v>
      </c>
      <c r="ED6" s="5">
        <f>SPESTA!DT11</f>
        <v>0</v>
      </c>
      <c r="EE6" s="5">
        <f>SPESTA!V11</f>
        <v>20</v>
      </c>
      <c r="EF6" s="5">
        <f>SPESTA!DZ11</f>
        <v>5</v>
      </c>
      <c r="EG6" s="5">
        <f>SPESTA!H11</f>
        <v>316</v>
      </c>
      <c r="EH6" s="5">
        <f>SPESTA!EA11</f>
        <v>8</v>
      </c>
      <c r="EI6" s="5">
        <f>SPESTA!EC11</f>
        <v>8</v>
      </c>
      <c r="EJ6" s="5">
        <f>SPESTA!ED11</f>
        <v>1</v>
      </c>
      <c r="EK6" s="5">
        <f>SPESTA!W11</f>
        <v>13</v>
      </c>
      <c r="EL6" s="5">
        <f>SPESTA!EB11</f>
        <v>0</v>
      </c>
      <c r="EM6" s="5">
        <f>SPESTA!DX11</f>
        <v>11</v>
      </c>
      <c r="EN6" s="5">
        <f>SPESTA!DY11</f>
        <v>14</v>
      </c>
      <c r="EO6" s="5">
        <f>SPESTA!EE11</f>
        <v>1</v>
      </c>
      <c r="EP6" s="5">
        <f>SPESTA!EF11</f>
        <v>57</v>
      </c>
      <c r="EQ6" s="5">
        <f>SPESTA!DV11</f>
        <v>32</v>
      </c>
      <c r="ER6" s="5">
        <f>SPESTA!DW11</f>
        <v>12</v>
      </c>
      <c r="ES6" s="5">
        <f>SPESTA!EG11</f>
        <v>5</v>
      </c>
      <c r="ET6" s="5">
        <f>SPESTA!EH11</f>
        <v>4</v>
      </c>
      <c r="EU6" s="5">
        <f>SPESTA!EO11</f>
        <v>17</v>
      </c>
      <c r="EV6" s="5">
        <f>SPESTA!EP11</f>
        <v>5</v>
      </c>
      <c r="EW6" s="5">
        <f>SPESTA!EK11</f>
        <v>9</v>
      </c>
      <c r="EX6" s="5">
        <f>SPESTA!EL11</f>
        <v>2</v>
      </c>
      <c r="EY6" s="5">
        <f>SPESTA!EM11</f>
        <v>5</v>
      </c>
      <c r="EZ6" s="5">
        <f>SPESTA!EN11</f>
        <v>1</v>
      </c>
      <c r="FA6" s="5">
        <f>SPESTA!EI11</f>
        <v>4</v>
      </c>
      <c r="FB6" s="5">
        <f>SPESTA!EJ11</f>
        <v>41</v>
      </c>
      <c r="FC6" s="5">
        <f>SPESTA!ES11</f>
        <v>2</v>
      </c>
      <c r="FD6" s="5">
        <f>SPESTA!ET11</f>
        <v>0</v>
      </c>
      <c r="FE6" s="5">
        <f>SPESTA!X11</f>
        <v>9</v>
      </c>
      <c r="FF6" s="5">
        <f>SPESTA!ER11</f>
        <v>0</v>
      </c>
      <c r="FG6" s="5">
        <f>SPESTA!Y11</f>
        <v>12</v>
      </c>
      <c r="FH6" s="5">
        <f>SPESTA!EQ11</f>
        <v>2</v>
      </c>
      <c r="FI6" s="5">
        <f>SPESTA!FE11</f>
        <v>1</v>
      </c>
      <c r="FJ6" s="5">
        <f>SPESTA!FF11</f>
        <v>12</v>
      </c>
      <c r="FK6" s="5">
        <f>SPESTA!AY11</f>
        <v>1</v>
      </c>
      <c r="FL6" s="5">
        <f>SPESTA!AZ11</f>
        <v>6</v>
      </c>
      <c r="FM6" s="5">
        <f>SPESTA!Z11</f>
        <v>17</v>
      </c>
      <c r="FN6" s="5">
        <f>SPESTA!BE11</f>
        <v>11</v>
      </c>
      <c r="FO6" s="5">
        <f>SPESTA!BA11</f>
        <v>0</v>
      </c>
      <c r="FP6" s="5">
        <f>SPESTA!BB11</f>
        <v>0</v>
      </c>
      <c r="FQ6" s="5">
        <f>SPESTA!BC11</f>
        <v>0</v>
      </c>
      <c r="FR6" s="5">
        <f>SPESTA!BD11</f>
        <v>1</v>
      </c>
      <c r="FS6" s="5">
        <f>SPESTA!AS11</f>
        <v>1</v>
      </c>
      <c r="FT6" s="5">
        <f>SPESTA!AT11</f>
        <v>0</v>
      </c>
      <c r="FU6" s="5">
        <f>SPESTA!BQ11</f>
        <v>2</v>
      </c>
      <c r="FV6" s="5">
        <f>SPESTA!BR11</f>
        <v>6</v>
      </c>
      <c r="FW6" s="5">
        <f>SPESTA!BK11</f>
        <v>1</v>
      </c>
      <c r="FX6" s="5">
        <f>SPESTA!BL11</f>
        <v>0</v>
      </c>
      <c r="FY6" s="5">
        <f>SPESTA!BO11</f>
        <v>1</v>
      </c>
      <c r="FZ6" s="5">
        <f>SPESTA!BP11</f>
        <v>3</v>
      </c>
      <c r="GA6" s="5">
        <f>SPESTA!FI5</f>
        <v>0</v>
      </c>
      <c r="GB6" s="5">
        <f>SPESTA!FJ5</f>
        <v>0</v>
      </c>
      <c r="GC6" s="5">
        <f>SPESTA!FK5</f>
        <v>0</v>
      </c>
      <c r="GD6" s="5"/>
    </row>
    <row r="7" spans="1:186" ht="13.5" customHeight="1">
      <c r="A7" s="4">
        <v>5</v>
      </c>
      <c r="B7" s="5" t="str">
        <f>SPESTA!C24</f>
        <v>ГАСТРОЭНТЕРОЛОГИ</v>
      </c>
      <c r="C7" s="5" t="s">
        <v>12</v>
      </c>
      <c r="D7" s="5">
        <f>SPESTA!E24</f>
        <v>2453</v>
      </c>
      <c r="E7" s="5">
        <f>SPESTA!G24+SPESTA!CS24</f>
        <v>479</v>
      </c>
      <c r="F7" s="5">
        <f>SPESTA!H24+SPESTA!EA24</f>
        <v>151</v>
      </c>
      <c r="G7" s="5">
        <f>SPESTA!I24+SPESTA!AE24</f>
        <v>19</v>
      </c>
      <c r="H7" s="5">
        <f>SPESTA!AH24+SPESTA!AI24</f>
        <v>39</v>
      </c>
      <c r="I7" s="5">
        <f>SPESTA!J24+SPESTA!EU24</f>
        <v>30</v>
      </c>
      <c r="J7" s="5">
        <f>SPESTA!K24+SPESTA!FB24</f>
        <v>51</v>
      </c>
      <c r="K7" s="5">
        <f>SPESTA!L24+SPESTA!AR24</f>
        <v>89</v>
      </c>
      <c r="L7" s="5">
        <f>SPESTA!M24+SPESTA!BH24</f>
        <v>25</v>
      </c>
      <c r="M7" s="5">
        <f>SPESTA!N24+SPESTA!CL24</f>
        <v>32</v>
      </c>
      <c r="N7" s="5">
        <f>SPESTA!BU24+SPESTA!BV24</f>
        <v>76</v>
      </c>
      <c r="O7" s="5">
        <f>SPESTA!O24+SPESTA!CC24</f>
        <v>42</v>
      </c>
      <c r="P7" s="5">
        <f>SPESTA!P24+SPESTA!DB24</f>
        <v>95</v>
      </c>
      <c r="Q7" s="5">
        <f>SPESTA!Q24+SPESTA!DC24</f>
        <v>59</v>
      </c>
      <c r="R7" s="5">
        <f>SPESTA!R24+SPESTA!DG24</f>
        <v>78</v>
      </c>
      <c r="S7" s="5">
        <f>SPESTA!T24+SPESTA!DN24</f>
        <v>38</v>
      </c>
      <c r="T7" s="5">
        <f>SPESTA!U24+SPESTA!DU24</f>
        <v>58</v>
      </c>
      <c r="U7" s="5">
        <f>SPESTA!V24+SPESTA!DZ24</f>
        <v>43</v>
      </c>
      <c r="V7" s="5">
        <f>SPESTA!W24+SPESTA!EB24</f>
        <v>40</v>
      </c>
      <c r="W7" s="5">
        <f>SPESTA!Y24+SPESTA!EQ24</f>
        <v>41</v>
      </c>
      <c r="X7" s="5">
        <f>SPESTA!Z24+SPESTA!BE24</f>
        <v>72</v>
      </c>
      <c r="Y7" s="14">
        <f t="shared" si="0"/>
        <v>1557</v>
      </c>
      <c r="Z7" s="14">
        <f t="shared" si="1"/>
        <v>896</v>
      </c>
      <c r="AA7" s="5">
        <f>SPESTA!AC24</f>
        <v>2</v>
      </c>
      <c r="AB7" s="5">
        <f>SPESTA!AD24</f>
        <v>2</v>
      </c>
      <c r="AC7" s="5">
        <f>SPESTA!I24</f>
        <v>11</v>
      </c>
      <c r="AD7" s="5">
        <f>SPESTA!AE24</f>
        <v>8</v>
      </c>
      <c r="AE7" s="5">
        <f>SPESTA!AF24</f>
        <v>15</v>
      </c>
      <c r="AF7" s="5">
        <f>SPESTA!AG24</f>
        <v>3</v>
      </c>
      <c r="AG7" s="5">
        <f>SPESTA!AH24</f>
        <v>25</v>
      </c>
      <c r="AH7" s="5">
        <f>SPESTA!AI24</f>
        <v>14</v>
      </c>
      <c r="AI7" s="5">
        <f>SPESTA!FG24</f>
        <v>0</v>
      </c>
      <c r="AJ7" s="5">
        <f>SPESTA!FH24</f>
        <v>0</v>
      </c>
      <c r="AK7" s="5">
        <f>SPESTA!AJ24</f>
        <v>6</v>
      </c>
      <c r="AL7" s="5">
        <f>SPESTA!AK24</f>
        <v>14</v>
      </c>
      <c r="AM7" s="5">
        <f>SPESTA!AP24</f>
        <v>0</v>
      </c>
      <c r="AN7" s="5">
        <f>SPESTA!AQ24</f>
        <v>0</v>
      </c>
      <c r="AO7" s="5">
        <f>SPESTA!AL24</f>
        <v>7</v>
      </c>
      <c r="AP7" s="5">
        <f>SPESTA!AM24</f>
        <v>2</v>
      </c>
      <c r="AQ7" s="5">
        <f>SPESTA!AN24</f>
        <v>12</v>
      </c>
      <c r="AR7" s="5">
        <f>SPESTA!AO24</f>
        <v>4</v>
      </c>
      <c r="AS7" s="5">
        <f>SPESTA!FC24</f>
        <v>15</v>
      </c>
      <c r="AT7" s="5">
        <f>SPESTA!FD24</f>
        <v>9</v>
      </c>
      <c r="AU7" s="5">
        <f>SPESTA!EV24</f>
        <v>25</v>
      </c>
      <c r="AV7" s="5">
        <f>SPESTA!EW24</f>
        <v>1</v>
      </c>
      <c r="AW7" s="5">
        <f>SPESTA!EX24</f>
        <v>17</v>
      </c>
      <c r="AX7" s="5">
        <f>SPESTA!EY24</f>
        <v>16</v>
      </c>
      <c r="AY7" s="5">
        <f>SPESTA!J24</f>
        <v>23</v>
      </c>
      <c r="AZ7" s="5">
        <f>SPESTA!EU24</f>
        <v>7</v>
      </c>
      <c r="BA7" s="5">
        <f>SPESTA!EZ24</f>
        <v>7</v>
      </c>
      <c r="BB7" s="5">
        <f>SPESTA!FA24</f>
        <v>5</v>
      </c>
      <c r="BC7" s="5">
        <f>SPESTA!K24</f>
        <v>48</v>
      </c>
      <c r="BD7" s="5">
        <f>SPESTA!FB24</f>
        <v>3</v>
      </c>
      <c r="BE7" s="5">
        <f>SPESTA!AU24</f>
        <v>3</v>
      </c>
      <c r="BF7" s="5">
        <f>SPESTA!AV24</f>
        <v>0</v>
      </c>
      <c r="BG7" s="5">
        <f>SPESTA!AW24</f>
        <v>2</v>
      </c>
      <c r="BH7" s="5">
        <f>SPESTA!AX24</f>
        <v>0</v>
      </c>
      <c r="BI7" s="5">
        <f>SPESTA!L24</f>
        <v>62</v>
      </c>
      <c r="BJ7" s="5">
        <f>SPESTA!AR24</f>
        <v>27</v>
      </c>
      <c r="BK7" s="5">
        <f>SPESTA!BI24</f>
        <v>19</v>
      </c>
      <c r="BL7" s="5">
        <f>SPESTA!BJ24</f>
        <v>3</v>
      </c>
      <c r="BM7" s="5">
        <f>SPESTA!BF24</f>
        <v>21</v>
      </c>
      <c r="BN7" s="5">
        <f>SPESTA!BG24</f>
        <v>3</v>
      </c>
      <c r="BO7" s="5">
        <f>SPESTA!M24</f>
        <v>16</v>
      </c>
      <c r="BP7" s="5">
        <f>SPESTA!BH24</f>
        <v>9</v>
      </c>
      <c r="BQ7" s="5">
        <f>SPESTA!BM24</f>
        <v>11</v>
      </c>
      <c r="BR7" s="5">
        <f>SPESTA!BN24</f>
        <v>2</v>
      </c>
      <c r="BS7" s="5">
        <f>SPESTA!N24</f>
        <v>25</v>
      </c>
      <c r="BT7" s="5">
        <f>SPESTA!CL24</f>
        <v>7</v>
      </c>
      <c r="BU7" s="5">
        <f>SPESTA!BS24</f>
        <v>27</v>
      </c>
      <c r="BV7" s="5">
        <f>SPESTA!BT24</f>
        <v>2</v>
      </c>
      <c r="BW7" s="5">
        <f>SPESTA!CD24</f>
        <v>5</v>
      </c>
      <c r="BX7" s="5">
        <f>SPESTA!CE24</f>
        <v>2</v>
      </c>
      <c r="BY7" s="5">
        <f>SPESTA!BW24</f>
        <v>29</v>
      </c>
      <c r="BZ7" s="5">
        <f>SPESTA!BX24</f>
        <v>9</v>
      </c>
      <c r="CA7" s="5">
        <f>SPESTA!CJ24</f>
        <v>16</v>
      </c>
      <c r="CB7" s="5">
        <f>SPESTA!CK24</f>
        <v>7</v>
      </c>
      <c r="CC7" s="5">
        <f>SPESTA!CF24</f>
        <v>9</v>
      </c>
      <c r="CD7" s="5">
        <f>SPESTA!CG24</f>
        <v>2</v>
      </c>
      <c r="CE7" s="5">
        <f>SPESTA!BU24</f>
        <v>26</v>
      </c>
      <c r="CF7" s="5">
        <f>SPESTA!BV24</f>
        <v>50</v>
      </c>
      <c r="CG7" s="5">
        <f>SPESTA!O24</f>
        <v>31</v>
      </c>
      <c r="CH7" s="5">
        <f>SPESTA!CC24</f>
        <v>11</v>
      </c>
      <c r="CI7" s="5">
        <f>SPESTA!BY24</f>
        <v>10</v>
      </c>
      <c r="CJ7" s="5">
        <f>SPESTA!BZ24</f>
        <v>0</v>
      </c>
      <c r="CK7" s="5">
        <f>SPESTA!CH24</f>
        <v>8</v>
      </c>
      <c r="CL7" s="5">
        <f>SPESTA!CI24</f>
        <v>1</v>
      </c>
      <c r="CM7" s="5">
        <f>SPESTA!CA24</f>
        <v>0</v>
      </c>
      <c r="CN7" s="5">
        <f>SPESTA!CB24</f>
        <v>1</v>
      </c>
      <c r="CO7" s="5">
        <f>SPESTA!CM24</f>
        <v>8</v>
      </c>
      <c r="CP7" s="5">
        <f>SPESTA!CN24</f>
        <v>4</v>
      </c>
      <c r="CQ7" s="5">
        <f>SPESTA!CO24</f>
        <v>5</v>
      </c>
      <c r="CR7" s="5">
        <f>SPESTA!CP24</f>
        <v>0</v>
      </c>
      <c r="CS7" s="5">
        <f>SPESTA!CQ24</f>
        <v>4</v>
      </c>
      <c r="CT7" s="5">
        <f>SPESTA!CR24</f>
        <v>1</v>
      </c>
      <c r="CU7" s="5">
        <f>SPESTA!CV24</f>
        <v>24</v>
      </c>
      <c r="CV7" s="5">
        <f>SPESTA!CW24</f>
        <v>1</v>
      </c>
      <c r="CW7" s="5">
        <f>SPESTA!G24</f>
        <v>360</v>
      </c>
      <c r="CX7" s="5">
        <f>SPESTA!CS24</f>
        <v>119</v>
      </c>
      <c r="CY7" s="5">
        <f>SPESTA!CT24</f>
        <v>17</v>
      </c>
      <c r="CZ7" s="5">
        <f>SPESTA!CU24</f>
        <v>11</v>
      </c>
      <c r="DA7" s="5">
        <f>SPESTA!DD24</f>
        <v>2</v>
      </c>
      <c r="DB7" s="5">
        <f>SPESTA!DE24</f>
        <v>2</v>
      </c>
      <c r="DC7" s="5">
        <f>SPESTA!CZ24</f>
        <v>16</v>
      </c>
      <c r="DD7" s="5">
        <f>SPESTA!DA24</f>
        <v>0</v>
      </c>
      <c r="DE7" s="5">
        <f>SPESTA!P24</f>
        <v>90</v>
      </c>
      <c r="DF7" s="5">
        <f>SPESTA!DB24</f>
        <v>5</v>
      </c>
      <c r="DG7" s="5">
        <f>SPESTA!CX24</f>
        <v>11</v>
      </c>
      <c r="DH7" s="5">
        <f>SPESTA!CY24</f>
        <v>2</v>
      </c>
      <c r="DI7" s="5">
        <f>SPESTA!Q24</f>
        <v>56</v>
      </c>
      <c r="DJ7" s="5">
        <f>SPESTA!DC24</f>
        <v>3</v>
      </c>
      <c r="DK7" s="5">
        <f>SPESTA!R24</f>
        <v>77</v>
      </c>
      <c r="DL7" s="5">
        <f>SPESTA!DG24</f>
        <v>1</v>
      </c>
      <c r="DM7" s="5">
        <f>SPESTA!DH24</f>
        <v>8</v>
      </c>
      <c r="DN7" s="5">
        <f>SPESTA!DI24</f>
        <v>1</v>
      </c>
      <c r="DO7" s="5">
        <f>SPESTA!S24</f>
        <v>21</v>
      </c>
      <c r="DP7" s="5">
        <f>SPESTA!DF24</f>
        <v>5</v>
      </c>
      <c r="DQ7" s="5">
        <f>SPESTA!DL24</f>
        <v>10</v>
      </c>
      <c r="DR7" s="5">
        <f>SPESTA!DM24</f>
        <v>4</v>
      </c>
      <c r="DS7" s="5">
        <f>SPESTA!T24</f>
        <v>33</v>
      </c>
      <c r="DT7" s="5">
        <f>SPESTA!DN24</f>
        <v>5</v>
      </c>
      <c r="DU7" s="5">
        <f>SPESTA!DQ24</f>
        <v>3</v>
      </c>
      <c r="DV7" s="5">
        <f>SPESTA!DR24</f>
        <v>2</v>
      </c>
      <c r="DW7" s="5">
        <f>SPESTA!DJ24</f>
        <v>3</v>
      </c>
      <c r="DX7" s="5">
        <f>SPESTA!DK24</f>
        <v>3</v>
      </c>
      <c r="DY7" s="5">
        <f>SPESTA!DO24</f>
        <v>5</v>
      </c>
      <c r="DZ7" s="5">
        <f>SPESTA!DP24</f>
        <v>2</v>
      </c>
      <c r="EA7" s="5">
        <f>SPESTA!U24</f>
        <v>39</v>
      </c>
      <c r="EB7" s="5">
        <f>SPESTA!DU24</f>
        <v>19</v>
      </c>
      <c r="EC7" s="5">
        <f>SPESTA!DS24</f>
        <v>10</v>
      </c>
      <c r="ED7" s="5">
        <f>SPESTA!DT24</f>
        <v>1</v>
      </c>
      <c r="EE7" s="5">
        <f>SPESTA!V24</f>
        <v>21</v>
      </c>
      <c r="EF7" s="5">
        <f>SPESTA!DZ24</f>
        <v>22</v>
      </c>
      <c r="EG7" s="5">
        <f>SPESTA!H24</f>
        <v>146</v>
      </c>
      <c r="EH7" s="5">
        <f>SPESTA!EA24</f>
        <v>5</v>
      </c>
      <c r="EI7" s="5">
        <f>SPESTA!EC24</f>
        <v>16</v>
      </c>
      <c r="EJ7" s="5">
        <f>SPESTA!ED24</f>
        <v>7</v>
      </c>
      <c r="EK7" s="5">
        <f>SPESTA!W24</f>
        <v>27</v>
      </c>
      <c r="EL7" s="5">
        <f>SPESTA!EB24</f>
        <v>13</v>
      </c>
      <c r="EM7" s="5">
        <f>SPESTA!DX24</f>
        <v>15</v>
      </c>
      <c r="EN7" s="5">
        <f>SPESTA!DY24</f>
        <v>5</v>
      </c>
      <c r="EO7" s="5">
        <f>SPESTA!EE24</f>
        <v>8</v>
      </c>
      <c r="EP7" s="5">
        <f>SPESTA!EF24</f>
        <v>67</v>
      </c>
      <c r="EQ7" s="5">
        <f>SPESTA!DV24</f>
        <v>8</v>
      </c>
      <c r="ER7" s="5">
        <f>SPESTA!DW24</f>
        <v>6</v>
      </c>
      <c r="ES7" s="5">
        <f>SPESTA!EG24</f>
        <v>5</v>
      </c>
      <c r="ET7" s="5">
        <f>SPESTA!EH24</f>
        <v>3</v>
      </c>
      <c r="EU7" s="5">
        <f>SPESTA!EO24</f>
        <v>13</v>
      </c>
      <c r="EV7" s="5">
        <f>SPESTA!EP24</f>
        <v>5</v>
      </c>
      <c r="EW7" s="5">
        <f>SPESTA!EK24</f>
        <v>13</v>
      </c>
      <c r="EX7" s="5">
        <f>SPESTA!EL24</f>
        <v>2</v>
      </c>
      <c r="EY7" s="5">
        <f>SPESTA!EM24</f>
        <v>8</v>
      </c>
      <c r="EZ7" s="5">
        <f>SPESTA!EN24</f>
        <v>11</v>
      </c>
      <c r="FA7" s="5">
        <f>SPESTA!EI24</f>
        <v>7</v>
      </c>
      <c r="FB7" s="5">
        <f>SPESTA!EJ24</f>
        <v>28</v>
      </c>
      <c r="FC7" s="5">
        <f>SPESTA!ES24</f>
        <v>8</v>
      </c>
      <c r="FD7" s="5">
        <f>SPESTA!ET24</f>
        <v>3</v>
      </c>
      <c r="FE7" s="5">
        <f>SPESTA!X24</f>
        <v>21</v>
      </c>
      <c r="FF7" s="5">
        <f>SPESTA!ER24</f>
        <v>5</v>
      </c>
      <c r="FG7" s="5">
        <f>SPESTA!Y24</f>
        <v>31</v>
      </c>
      <c r="FH7" s="5">
        <f>SPESTA!EQ24</f>
        <v>10</v>
      </c>
      <c r="FI7" s="5">
        <f>SPESTA!FE24</f>
        <v>6</v>
      </c>
      <c r="FJ7" s="5">
        <f>SPESTA!FF24</f>
        <v>0</v>
      </c>
      <c r="FK7" s="5">
        <f>SPESTA!AY24</f>
        <v>15</v>
      </c>
      <c r="FL7" s="5">
        <f>SPESTA!AZ24</f>
        <v>2</v>
      </c>
      <c r="FM7" s="5">
        <f>SPESTA!Z24</f>
        <v>46</v>
      </c>
      <c r="FN7" s="5">
        <f>SPESTA!BE24</f>
        <v>26</v>
      </c>
      <c r="FO7" s="5">
        <f>SPESTA!BA24</f>
        <v>2</v>
      </c>
      <c r="FP7" s="5">
        <f>SPESTA!BB24</f>
        <v>0</v>
      </c>
      <c r="FQ7" s="5">
        <f>SPESTA!BC24</f>
        <v>17</v>
      </c>
      <c r="FR7" s="5">
        <f>SPESTA!BD24</f>
        <v>1</v>
      </c>
      <c r="FS7" s="5">
        <f>SPESTA!AS24</f>
        <v>6</v>
      </c>
      <c r="FT7" s="5">
        <f>SPESTA!AT24</f>
        <v>0</v>
      </c>
      <c r="FU7" s="5">
        <f>SPESTA!BQ24</f>
        <v>5</v>
      </c>
      <c r="FV7" s="5">
        <f>SPESTA!BR24</f>
        <v>0</v>
      </c>
      <c r="FW7" s="5">
        <f>SPESTA!BK24</f>
        <v>1</v>
      </c>
      <c r="FX7" s="5">
        <f>SPESTA!BL24</f>
        <v>1</v>
      </c>
      <c r="FY7" s="5">
        <f>SPESTA!BO24</f>
        <v>30</v>
      </c>
      <c r="FZ7" s="5">
        <f>SPESTA!BP24</f>
        <v>6</v>
      </c>
      <c r="GA7" s="5">
        <f>SPESTA!FI6</f>
        <v>0</v>
      </c>
      <c r="GB7" s="5">
        <f>SPESTA!FJ6</f>
        <v>0</v>
      </c>
      <c r="GC7" s="5">
        <f>SPESTA!FK6</f>
        <v>0</v>
      </c>
      <c r="GD7" s="5"/>
    </row>
    <row r="8" spans="1:186" ht="13.5" customHeight="1">
      <c r="A8" s="4">
        <v>6</v>
      </c>
      <c r="B8" s="5" t="str">
        <f>SPESTA!C27</f>
        <v>ГЕМАТОЛОГИ</v>
      </c>
      <c r="C8" s="5" t="s">
        <v>14</v>
      </c>
      <c r="D8" s="5">
        <f>SPESTA!E27</f>
        <v>696</v>
      </c>
      <c r="E8" s="5">
        <f>SPESTA!G27+SPESTA!CS27</f>
        <v>171</v>
      </c>
      <c r="F8" s="5">
        <f>SPESTA!H27+SPESTA!EA27</f>
        <v>58</v>
      </c>
      <c r="G8" s="5">
        <f>SPESTA!I27+SPESTA!AE27</f>
        <v>8</v>
      </c>
      <c r="H8" s="5">
        <f>SPESTA!AH27+SPESTA!AI27</f>
        <v>7</v>
      </c>
      <c r="I8" s="5">
        <f>SPESTA!J27+SPESTA!EU27</f>
        <v>4</v>
      </c>
      <c r="J8" s="5">
        <f>SPESTA!K27+SPESTA!FB27</f>
        <v>23</v>
      </c>
      <c r="K8" s="5">
        <f>SPESTA!L27+SPESTA!AR27</f>
        <v>18</v>
      </c>
      <c r="L8" s="5">
        <f>SPESTA!M27+SPESTA!BH27</f>
        <v>18</v>
      </c>
      <c r="M8" s="5">
        <f>SPESTA!N27+SPESTA!CL27</f>
        <v>15</v>
      </c>
      <c r="N8" s="5">
        <f>SPESTA!BU27+SPESTA!BV27</f>
        <v>6</v>
      </c>
      <c r="O8" s="5">
        <f>SPESTA!O27+SPESTA!CC27</f>
        <v>13</v>
      </c>
      <c r="P8" s="5">
        <f>SPESTA!P27+SPESTA!DB27</f>
        <v>21</v>
      </c>
      <c r="Q8" s="5">
        <f>SPESTA!Q27+SPESTA!DC27</f>
        <v>12</v>
      </c>
      <c r="R8" s="5">
        <f>SPESTA!R27+SPESTA!DG27</f>
        <v>15</v>
      </c>
      <c r="S8" s="5">
        <f>SPESTA!T27+SPESTA!DN27</f>
        <v>12</v>
      </c>
      <c r="T8" s="5">
        <f>SPESTA!U27+SPESTA!DU27</f>
        <v>19</v>
      </c>
      <c r="U8" s="5">
        <f>SPESTA!V27+SPESTA!DZ27</f>
        <v>8</v>
      </c>
      <c r="V8" s="5">
        <f>SPESTA!W27+SPESTA!EB27</f>
        <v>1</v>
      </c>
      <c r="W8" s="5">
        <f>SPESTA!Y27+SPESTA!EQ27</f>
        <v>6</v>
      </c>
      <c r="X8" s="5">
        <f>SPESTA!Z27+SPESTA!BE27</f>
        <v>13</v>
      </c>
      <c r="Y8" s="14">
        <f t="shared" si="0"/>
        <v>448</v>
      </c>
      <c r="Z8" s="14">
        <f t="shared" si="1"/>
        <v>248</v>
      </c>
      <c r="AA8" s="5">
        <f>SPESTA!AC27</f>
        <v>0</v>
      </c>
      <c r="AB8" s="5">
        <f>SPESTA!AD27</f>
        <v>0</v>
      </c>
      <c r="AC8" s="5">
        <f>SPESTA!I27</f>
        <v>7</v>
      </c>
      <c r="AD8" s="5">
        <f>SPESTA!AE27</f>
        <v>1</v>
      </c>
      <c r="AE8" s="5">
        <f>SPESTA!AF27</f>
        <v>6</v>
      </c>
      <c r="AF8" s="5">
        <f>SPESTA!AG27</f>
        <v>0</v>
      </c>
      <c r="AG8" s="5">
        <f>SPESTA!AH27</f>
        <v>7</v>
      </c>
      <c r="AH8" s="5">
        <f>SPESTA!AI27</f>
        <v>0</v>
      </c>
      <c r="AI8" s="5">
        <f>SPESTA!FG27</f>
        <v>0</v>
      </c>
      <c r="AJ8" s="5">
        <f>SPESTA!FH27</f>
        <v>0</v>
      </c>
      <c r="AK8" s="5">
        <f>SPESTA!AJ27</f>
        <v>7</v>
      </c>
      <c r="AL8" s="5">
        <f>SPESTA!AK27</f>
        <v>1</v>
      </c>
      <c r="AM8" s="5">
        <f>SPESTA!AP27</f>
        <v>0</v>
      </c>
      <c r="AN8" s="5">
        <f>SPESTA!AQ27</f>
        <v>0</v>
      </c>
      <c r="AO8" s="5">
        <f>SPESTA!AL27</f>
        <v>3</v>
      </c>
      <c r="AP8" s="5">
        <f>SPESTA!AM27</f>
        <v>0</v>
      </c>
      <c r="AQ8" s="5">
        <f>SPESTA!AN27</f>
        <v>5</v>
      </c>
      <c r="AR8" s="5">
        <f>SPESTA!AO27</f>
        <v>0</v>
      </c>
      <c r="AS8" s="5">
        <f>SPESTA!FC27</f>
        <v>2</v>
      </c>
      <c r="AT8" s="5">
        <f>SPESTA!FD27</f>
        <v>0</v>
      </c>
      <c r="AU8" s="5">
        <f>SPESTA!EV27</f>
        <v>2</v>
      </c>
      <c r="AV8" s="5">
        <f>SPESTA!EW27</f>
        <v>0</v>
      </c>
      <c r="AW8" s="5">
        <f>SPESTA!EX27</f>
        <v>3</v>
      </c>
      <c r="AX8" s="5">
        <f>SPESTA!EY27</f>
        <v>0</v>
      </c>
      <c r="AY8" s="5">
        <f>SPESTA!J27</f>
        <v>3</v>
      </c>
      <c r="AZ8" s="5">
        <f>SPESTA!EU27</f>
        <v>1</v>
      </c>
      <c r="BA8" s="5">
        <f>SPESTA!EZ27</f>
        <v>4</v>
      </c>
      <c r="BB8" s="5">
        <f>SPESTA!FA27</f>
        <v>1</v>
      </c>
      <c r="BC8" s="5">
        <f>SPESTA!K27</f>
        <v>23</v>
      </c>
      <c r="BD8" s="5">
        <f>SPESTA!FB27</f>
        <v>0</v>
      </c>
      <c r="BE8" s="5">
        <f>SPESTA!AU27</f>
        <v>1</v>
      </c>
      <c r="BF8" s="5">
        <f>SPESTA!AV27</f>
        <v>0</v>
      </c>
      <c r="BG8" s="5">
        <f>SPESTA!AW27</f>
        <v>0</v>
      </c>
      <c r="BH8" s="5">
        <f>SPESTA!AX27</f>
        <v>0</v>
      </c>
      <c r="BI8" s="5">
        <f>SPESTA!L27</f>
        <v>16</v>
      </c>
      <c r="BJ8" s="5">
        <f>SPESTA!AR27</f>
        <v>2</v>
      </c>
      <c r="BK8" s="5">
        <f>SPESTA!BI27</f>
        <v>9</v>
      </c>
      <c r="BL8" s="5">
        <f>SPESTA!BJ27</f>
        <v>0</v>
      </c>
      <c r="BM8" s="5">
        <f>SPESTA!BF27</f>
        <v>14</v>
      </c>
      <c r="BN8" s="5">
        <f>SPESTA!BG27</f>
        <v>0</v>
      </c>
      <c r="BO8" s="5">
        <f>SPESTA!M27</f>
        <v>17</v>
      </c>
      <c r="BP8" s="5">
        <f>SPESTA!BH27</f>
        <v>1</v>
      </c>
      <c r="BQ8" s="5">
        <f>SPESTA!BM27</f>
        <v>4</v>
      </c>
      <c r="BR8" s="5">
        <f>SPESTA!BN27</f>
        <v>0</v>
      </c>
      <c r="BS8" s="5">
        <f>SPESTA!N27</f>
        <v>15</v>
      </c>
      <c r="BT8" s="5">
        <f>SPESTA!CL27</f>
        <v>0</v>
      </c>
      <c r="BU8" s="5">
        <f>SPESTA!BS27</f>
        <v>5</v>
      </c>
      <c r="BV8" s="5">
        <f>SPESTA!BT27</f>
        <v>0</v>
      </c>
      <c r="BW8" s="5">
        <f>SPESTA!CD27</f>
        <v>7</v>
      </c>
      <c r="BX8" s="5">
        <f>SPESTA!CE27</f>
        <v>7</v>
      </c>
      <c r="BY8" s="5">
        <f>SPESTA!BW27</f>
        <v>2</v>
      </c>
      <c r="BZ8" s="5">
        <f>SPESTA!BX27</f>
        <v>9</v>
      </c>
      <c r="CA8" s="5">
        <f>SPESTA!CJ27</f>
        <v>17</v>
      </c>
      <c r="CB8" s="5">
        <f>SPESTA!CK27</f>
        <v>0</v>
      </c>
      <c r="CC8" s="5">
        <f>SPESTA!CF27</f>
        <v>4</v>
      </c>
      <c r="CD8" s="5">
        <f>SPESTA!CG27</f>
        <v>0</v>
      </c>
      <c r="CE8" s="5">
        <f>SPESTA!BU27</f>
        <v>0</v>
      </c>
      <c r="CF8" s="5">
        <f>SPESTA!BV27</f>
        <v>6</v>
      </c>
      <c r="CG8" s="5">
        <f>SPESTA!O27</f>
        <v>13</v>
      </c>
      <c r="CH8" s="5">
        <f>SPESTA!CC27</f>
        <v>0</v>
      </c>
      <c r="CI8" s="5">
        <f>SPESTA!BY27</f>
        <v>7</v>
      </c>
      <c r="CJ8" s="5">
        <f>SPESTA!BZ27</f>
        <v>0</v>
      </c>
      <c r="CK8" s="5">
        <f>SPESTA!CH27</f>
        <v>3</v>
      </c>
      <c r="CL8" s="5">
        <f>SPESTA!CI27</f>
        <v>0</v>
      </c>
      <c r="CM8" s="5">
        <f>SPESTA!CA27</f>
        <v>0</v>
      </c>
      <c r="CN8" s="5">
        <f>SPESTA!CB27</f>
        <v>0</v>
      </c>
      <c r="CO8" s="5">
        <f>SPESTA!CM27</f>
        <v>9</v>
      </c>
      <c r="CP8" s="5">
        <f>SPESTA!CN27</f>
        <v>0</v>
      </c>
      <c r="CQ8" s="5">
        <f>SPESTA!CO27</f>
        <v>0</v>
      </c>
      <c r="CR8" s="5">
        <f>SPESTA!CP27</f>
        <v>0</v>
      </c>
      <c r="CS8" s="5">
        <f>SPESTA!CQ27</f>
        <v>3</v>
      </c>
      <c r="CT8" s="5">
        <f>SPESTA!CR27</f>
        <v>0</v>
      </c>
      <c r="CU8" s="5">
        <f>SPESTA!CV27</f>
        <v>6</v>
      </c>
      <c r="CV8" s="5">
        <f>SPESTA!CW27</f>
        <v>1</v>
      </c>
      <c r="CW8" s="5">
        <f>SPESTA!G27</f>
        <v>160</v>
      </c>
      <c r="CX8" s="5">
        <f>SPESTA!CS27</f>
        <v>11</v>
      </c>
      <c r="CY8" s="5">
        <f>SPESTA!CT27</f>
        <v>7</v>
      </c>
      <c r="CZ8" s="5">
        <f>SPESTA!CU27</f>
        <v>1</v>
      </c>
      <c r="DA8" s="5">
        <f>SPESTA!DD27</f>
        <v>0</v>
      </c>
      <c r="DB8" s="5">
        <f>SPESTA!DE27</f>
        <v>0</v>
      </c>
      <c r="DC8" s="5">
        <f>SPESTA!CZ27</f>
        <v>0</v>
      </c>
      <c r="DD8" s="5">
        <f>SPESTA!DA27</f>
        <v>0</v>
      </c>
      <c r="DE8" s="5">
        <f>SPESTA!P27</f>
        <v>18</v>
      </c>
      <c r="DF8" s="5">
        <f>SPESTA!DB27</f>
        <v>3</v>
      </c>
      <c r="DG8" s="5">
        <f>SPESTA!CX27</f>
        <v>0</v>
      </c>
      <c r="DH8" s="5">
        <f>SPESTA!CY27</f>
        <v>0</v>
      </c>
      <c r="DI8" s="5">
        <f>SPESTA!Q27</f>
        <v>12</v>
      </c>
      <c r="DJ8" s="5">
        <f>SPESTA!DC27</f>
        <v>0</v>
      </c>
      <c r="DK8" s="5">
        <f>SPESTA!R27</f>
        <v>15</v>
      </c>
      <c r="DL8" s="5">
        <f>SPESTA!DG27</f>
        <v>0</v>
      </c>
      <c r="DM8" s="5">
        <f>SPESTA!DH27</f>
        <v>3</v>
      </c>
      <c r="DN8" s="5">
        <f>SPESTA!DI27</f>
        <v>0</v>
      </c>
      <c r="DO8" s="5">
        <f>SPESTA!S27</f>
        <v>4</v>
      </c>
      <c r="DP8" s="5">
        <f>SPESTA!DF27</f>
        <v>0</v>
      </c>
      <c r="DQ8" s="5">
        <f>SPESTA!DL27</f>
        <v>4</v>
      </c>
      <c r="DR8" s="5">
        <f>SPESTA!DM27</f>
        <v>0</v>
      </c>
      <c r="DS8" s="5">
        <f>SPESTA!T27</f>
        <v>12</v>
      </c>
      <c r="DT8" s="5">
        <f>SPESTA!DN27</f>
        <v>0</v>
      </c>
      <c r="DU8" s="5">
        <f>SPESTA!DQ27</f>
        <v>1</v>
      </c>
      <c r="DV8" s="5">
        <f>SPESTA!DR27</f>
        <v>0</v>
      </c>
      <c r="DW8" s="5">
        <f>SPESTA!DJ27</f>
        <v>2</v>
      </c>
      <c r="DX8" s="5">
        <f>SPESTA!DK27</f>
        <v>0</v>
      </c>
      <c r="DY8" s="5">
        <f>SPESTA!DO27</f>
        <v>2</v>
      </c>
      <c r="DZ8" s="5">
        <f>SPESTA!DP27</f>
        <v>1</v>
      </c>
      <c r="EA8" s="5">
        <f>SPESTA!U27</f>
        <v>17</v>
      </c>
      <c r="EB8" s="5">
        <f>SPESTA!DU27</f>
        <v>2</v>
      </c>
      <c r="EC8" s="5">
        <f>SPESTA!DS27</f>
        <v>2</v>
      </c>
      <c r="ED8" s="5">
        <f>SPESTA!DT27</f>
        <v>0</v>
      </c>
      <c r="EE8" s="5">
        <f>SPESTA!V27</f>
        <v>6</v>
      </c>
      <c r="EF8" s="5">
        <f>SPESTA!DZ27</f>
        <v>2</v>
      </c>
      <c r="EG8" s="5">
        <f>SPESTA!H27</f>
        <v>58</v>
      </c>
      <c r="EH8" s="5">
        <f>SPESTA!EA27</f>
        <v>0</v>
      </c>
      <c r="EI8" s="5">
        <f>SPESTA!EC27</f>
        <v>8</v>
      </c>
      <c r="EJ8" s="5">
        <f>SPESTA!ED27</f>
        <v>1</v>
      </c>
      <c r="EK8" s="5">
        <f>SPESTA!W27</f>
        <v>1</v>
      </c>
      <c r="EL8" s="5">
        <f>SPESTA!EB27</f>
        <v>0</v>
      </c>
      <c r="EM8" s="5">
        <f>SPESTA!DX27</f>
        <v>5</v>
      </c>
      <c r="EN8" s="5">
        <f>SPESTA!DY27</f>
        <v>0</v>
      </c>
      <c r="EO8" s="5">
        <f>SPESTA!EE27</f>
        <v>0</v>
      </c>
      <c r="EP8" s="5">
        <f>SPESTA!EF27</f>
        <v>0</v>
      </c>
      <c r="EQ8" s="5">
        <f>SPESTA!DV27</f>
        <v>2</v>
      </c>
      <c r="ER8" s="5">
        <f>SPESTA!DW27</f>
        <v>1</v>
      </c>
      <c r="ES8" s="5">
        <f>SPESTA!EG27</f>
        <v>2</v>
      </c>
      <c r="ET8" s="5">
        <f>SPESTA!EH27</f>
        <v>0</v>
      </c>
      <c r="EU8" s="5">
        <f>SPESTA!EO27</f>
        <v>5</v>
      </c>
      <c r="EV8" s="5">
        <f>SPESTA!EP27</f>
        <v>0</v>
      </c>
      <c r="EW8" s="5">
        <f>SPESTA!EK27</f>
        <v>4</v>
      </c>
      <c r="EX8" s="5">
        <f>SPESTA!EL27</f>
        <v>0</v>
      </c>
      <c r="EY8" s="5">
        <f>SPESTA!EM27</f>
        <v>1</v>
      </c>
      <c r="EZ8" s="5">
        <f>SPESTA!EN27</f>
        <v>0</v>
      </c>
      <c r="FA8" s="5">
        <f>SPESTA!EI27</f>
        <v>1</v>
      </c>
      <c r="FB8" s="5">
        <f>SPESTA!EJ27</f>
        <v>7</v>
      </c>
      <c r="FC8" s="5">
        <f>SPESTA!ES27</f>
        <v>1</v>
      </c>
      <c r="FD8" s="5">
        <f>SPESTA!ET27</f>
        <v>0</v>
      </c>
      <c r="FE8" s="5">
        <f>SPESTA!X27</f>
        <v>3</v>
      </c>
      <c r="FF8" s="5">
        <f>SPESTA!ER27</f>
        <v>0</v>
      </c>
      <c r="FG8" s="5">
        <f>SPESTA!Y27</f>
        <v>6</v>
      </c>
      <c r="FH8" s="5">
        <f>SPESTA!EQ27</f>
        <v>0</v>
      </c>
      <c r="FI8" s="5">
        <f>SPESTA!FE27</f>
        <v>13</v>
      </c>
      <c r="FJ8" s="5">
        <f>SPESTA!FF27</f>
        <v>0</v>
      </c>
      <c r="FK8" s="5">
        <f>SPESTA!AY27</f>
        <v>9</v>
      </c>
      <c r="FL8" s="5">
        <f>SPESTA!AZ27</f>
        <v>1</v>
      </c>
      <c r="FM8" s="5">
        <f>SPESTA!Z27</f>
        <v>10</v>
      </c>
      <c r="FN8" s="5">
        <f>SPESTA!BE27</f>
        <v>3</v>
      </c>
      <c r="FO8" s="5">
        <f>SPESTA!BA27</f>
        <v>0</v>
      </c>
      <c r="FP8" s="5">
        <f>SPESTA!BB27</f>
        <v>0</v>
      </c>
      <c r="FQ8" s="5">
        <f>SPESTA!BC27</f>
        <v>2</v>
      </c>
      <c r="FR8" s="5">
        <f>SPESTA!BD27</f>
        <v>0</v>
      </c>
      <c r="FS8" s="5">
        <f>SPESTA!AS27</f>
        <v>3</v>
      </c>
      <c r="FT8" s="5">
        <f>SPESTA!AT27</f>
        <v>0</v>
      </c>
      <c r="FU8" s="5">
        <f>SPESTA!BQ27</f>
        <v>1</v>
      </c>
      <c r="FV8" s="5">
        <f>SPESTA!BR27</f>
        <v>0</v>
      </c>
      <c r="FW8" s="5">
        <f>SPESTA!BK27</f>
        <v>0</v>
      </c>
      <c r="FX8" s="5">
        <f>SPESTA!BL27</f>
        <v>0</v>
      </c>
      <c r="FY8" s="5">
        <f>SPESTA!BO27</f>
        <v>9</v>
      </c>
      <c r="FZ8" s="5">
        <f>SPESTA!BP27</f>
        <v>0</v>
      </c>
      <c r="GA8" s="5">
        <f>SPESTA!FI7</f>
        <v>0</v>
      </c>
      <c r="GB8" s="5">
        <f>SPESTA!FJ7</f>
        <v>1</v>
      </c>
      <c r="GC8" s="5">
        <f>SPESTA!FK7</f>
        <v>1</v>
      </c>
      <c r="GD8" s="5"/>
    </row>
    <row r="9" spans="1:186" ht="13.5" customHeight="1">
      <c r="A9" s="4">
        <v>7</v>
      </c>
      <c r="B9" s="5" t="str">
        <f>SPESTA!C16</f>
        <v>ДЕРМАТО-ВЕНЕРОЛОГИ</v>
      </c>
      <c r="C9" s="5" t="s">
        <v>16</v>
      </c>
      <c r="D9" s="5">
        <f>SPESTA!E16</f>
        <v>5592</v>
      </c>
      <c r="E9" s="5">
        <f>SPESTA!G16+SPESTA!CS16</f>
        <v>814</v>
      </c>
      <c r="F9" s="5">
        <f>SPESTA!H16+SPESTA!EA16</f>
        <v>426</v>
      </c>
      <c r="G9" s="5">
        <f>SPESTA!I16+SPESTA!AE16</f>
        <v>75</v>
      </c>
      <c r="H9" s="5">
        <f>SPESTA!AH16+SPESTA!AI16</f>
        <v>79</v>
      </c>
      <c r="I9" s="5">
        <f>SPESTA!J16+SPESTA!EU16</f>
        <v>38</v>
      </c>
      <c r="J9" s="5">
        <f>SPESTA!K16+SPESTA!FB16</f>
        <v>95</v>
      </c>
      <c r="K9" s="5">
        <f>SPESTA!L16+SPESTA!AR16</f>
        <v>258</v>
      </c>
      <c r="L9" s="5">
        <f>SPESTA!M16+SPESTA!BH16</f>
        <v>36</v>
      </c>
      <c r="M9" s="5">
        <f>SPESTA!N16+SPESTA!CL16</f>
        <v>148</v>
      </c>
      <c r="N9" s="5">
        <f>SPESTA!BU16+SPESTA!BV16</f>
        <v>159</v>
      </c>
      <c r="O9" s="5">
        <f>SPESTA!O16+SPESTA!CC16</f>
        <v>110</v>
      </c>
      <c r="P9" s="5">
        <f>SPESTA!P16+SPESTA!DB16</f>
        <v>170</v>
      </c>
      <c r="Q9" s="5">
        <f>SPESTA!Q16+SPESTA!DC16</f>
        <v>89</v>
      </c>
      <c r="R9" s="5">
        <f>SPESTA!R16+SPESTA!DG16</f>
        <v>59</v>
      </c>
      <c r="S9" s="5">
        <f>SPESTA!T16+SPESTA!DN16</f>
        <v>116</v>
      </c>
      <c r="T9" s="5">
        <f>SPESTA!U16+SPESTA!DU16</f>
        <v>197</v>
      </c>
      <c r="U9" s="5">
        <f>SPESTA!V16+SPESTA!DZ16</f>
        <v>134</v>
      </c>
      <c r="V9" s="5">
        <f>SPESTA!W16+SPESTA!EB16</f>
        <v>134</v>
      </c>
      <c r="W9" s="5">
        <f>SPESTA!Y16+SPESTA!EQ16</f>
        <v>166</v>
      </c>
      <c r="X9" s="5">
        <f>SPESTA!Z16+SPESTA!BE16</f>
        <v>129</v>
      </c>
      <c r="Y9" s="14">
        <f t="shared" si="0"/>
        <v>3432</v>
      </c>
      <c r="Z9" s="14">
        <f t="shared" si="1"/>
        <v>2160</v>
      </c>
      <c r="AA9" s="5">
        <f>SPESTA!AC16</f>
        <v>4</v>
      </c>
      <c r="AB9" s="5">
        <f>SPESTA!AD16</f>
        <v>9</v>
      </c>
      <c r="AC9" s="5">
        <f>SPESTA!I16</f>
        <v>35</v>
      </c>
      <c r="AD9" s="5">
        <f>SPESTA!AE16</f>
        <v>40</v>
      </c>
      <c r="AE9" s="5">
        <f>SPESTA!AF16</f>
        <v>72</v>
      </c>
      <c r="AF9" s="5">
        <f>SPESTA!AG16</f>
        <v>2</v>
      </c>
      <c r="AG9" s="5">
        <f>SPESTA!AH16</f>
        <v>43</v>
      </c>
      <c r="AH9" s="5">
        <f>SPESTA!AI16</f>
        <v>36</v>
      </c>
      <c r="AI9" s="5">
        <f>SPESTA!FG16</f>
        <v>1</v>
      </c>
      <c r="AJ9" s="5">
        <f>SPESTA!FH16</f>
        <v>0</v>
      </c>
      <c r="AK9" s="5">
        <f>SPESTA!AJ16</f>
        <v>39</v>
      </c>
      <c r="AL9" s="5">
        <f>SPESTA!AK16</f>
        <v>16</v>
      </c>
      <c r="AM9" s="5">
        <f>SPESTA!AP16</f>
        <v>2</v>
      </c>
      <c r="AN9" s="5">
        <f>SPESTA!AQ16</f>
        <v>1</v>
      </c>
      <c r="AO9" s="5">
        <f>SPESTA!AL16</f>
        <v>30</v>
      </c>
      <c r="AP9" s="5">
        <f>SPESTA!AM16</f>
        <v>15</v>
      </c>
      <c r="AQ9" s="5">
        <f>SPESTA!AN16</f>
        <v>30</v>
      </c>
      <c r="AR9" s="5">
        <f>SPESTA!AO16</f>
        <v>7</v>
      </c>
      <c r="AS9" s="5">
        <f>SPESTA!FC16</f>
        <v>71</v>
      </c>
      <c r="AT9" s="5">
        <f>SPESTA!FD16</f>
        <v>19</v>
      </c>
      <c r="AU9" s="5">
        <f>SPESTA!EV16</f>
        <v>7</v>
      </c>
      <c r="AV9" s="5">
        <f>SPESTA!EW16</f>
        <v>4</v>
      </c>
      <c r="AW9" s="5">
        <f>SPESTA!EX16</f>
        <v>28</v>
      </c>
      <c r="AX9" s="5">
        <f>SPESTA!EY16</f>
        <v>25</v>
      </c>
      <c r="AY9" s="5">
        <f>SPESTA!J16</f>
        <v>27</v>
      </c>
      <c r="AZ9" s="5">
        <f>SPESTA!EU16</f>
        <v>11</v>
      </c>
      <c r="BA9" s="5">
        <f>SPESTA!EZ16</f>
        <v>36</v>
      </c>
      <c r="BB9" s="5">
        <f>SPESTA!FA16</f>
        <v>4</v>
      </c>
      <c r="BC9" s="5">
        <f>SPESTA!K16</f>
        <v>81</v>
      </c>
      <c r="BD9" s="5">
        <f>SPESTA!FB16</f>
        <v>14</v>
      </c>
      <c r="BE9" s="5">
        <f>SPESTA!AU16</f>
        <v>2</v>
      </c>
      <c r="BF9" s="5">
        <f>SPESTA!AV16</f>
        <v>1</v>
      </c>
      <c r="BG9" s="5">
        <f>SPESTA!AW16</f>
        <v>6</v>
      </c>
      <c r="BH9" s="5">
        <f>SPESTA!AX16</f>
        <v>1</v>
      </c>
      <c r="BI9" s="5">
        <f>SPESTA!L16</f>
        <v>156</v>
      </c>
      <c r="BJ9" s="5">
        <f>SPESTA!AR16</f>
        <v>102</v>
      </c>
      <c r="BK9" s="5">
        <f>SPESTA!BI16</f>
        <v>22</v>
      </c>
      <c r="BL9" s="5">
        <f>SPESTA!BJ16</f>
        <v>13</v>
      </c>
      <c r="BM9" s="5">
        <f>SPESTA!BF16</f>
        <v>9</v>
      </c>
      <c r="BN9" s="5">
        <f>SPESTA!BG16</f>
        <v>7</v>
      </c>
      <c r="BO9" s="5">
        <f>SPESTA!M16</f>
        <v>16</v>
      </c>
      <c r="BP9" s="5">
        <f>SPESTA!BH16</f>
        <v>20</v>
      </c>
      <c r="BQ9" s="5">
        <f>SPESTA!BM16</f>
        <v>25</v>
      </c>
      <c r="BR9" s="5">
        <f>SPESTA!BN16</f>
        <v>5</v>
      </c>
      <c r="BS9" s="5">
        <f>SPESTA!N16</f>
        <v>118</v>
      </c>
      <c r="BT9" s="5">
        <f>SPESTA!CL16</f>
        <v>30</v>
      </c>
      <c r="BU9" s="5">
        <f>SPESTA!BS16</f>
        <v>45</v>
      </c>
      <c r="BV9" s="5">
        <f>SPESTA!BT16</f>
        <v>16</v>
      </c>
      <c r="BW9" s="5">
        <f>SPESTA!CD16</f>
        <v>34</v>
      </c>
      <c r="BX9" s="5">
        <f>SPESTA!CE16</f>
        <v>8</v>
      </c>
      <c r="BY9" s="5">
        <f>SPESTA!BW16</f>
        <v>44</v>
      </c>
      <c r="BZ9" s="5">
        <f>SPESTA!BX16</f>
        <v>73</v>
      </c>
      <c r="CA9" s="5">
        <f>SPESTA!CJ16</f>
        <v>48</v>
      </c>
      <c r="CB9" s="5">
        <f>SPESTA!CK16</f>
        <v>14</v>
      </c>
      <c r="CC9" s="5">
        <f>SPESTA!CF16</f>
        <v>7</v>
      </c>
      <c r="CD9" s="5">
        <f>SPESTA!CG16</f>
        <v>7</v>
      </c>
      <c r="CE9" s="5">
        <f>SPESTA!BU16</f>
        <v>40</v>
      </c>
      <c r="CF9" s="5">
        <f>SPESTA!BV16</f>
        <v>119</v>
      </c>
      <c r="CG9" s="5">
        <f>SPESTA!O16</f>
        <v>71</v>
      </c>
      <c r="CH9" s="5">
        <f>SPESTA!CC16</f>
        <v>39</v>
      </c>
      <c r="CI9" s="5">
        <f>SPESTA!BY16</f>
        <v>31</v>
      </c>
      <c r="CJ9" s="5">
        <f>SPESTA!BZ16</f>
        <v>6</v>
      </c>
      <c r="CK9" s="5">
        <f>SPESTA!CH16</f>
        <v>46</v>
      </c>
      <c r="CL9" s="5">
        <f>SPESTA!CI16</f>
        <v>9</v>
      </c>
      <c r="CM9" s="5">
        <f>SPESTA!CA16</f>
        <v>4</v>
      </c>
      <c r="CN9" s="5">
        <f>SPESTA!CB16</f>
        <v>2</v>
      </c>
      <c r="CO9" s="5">
        <f>SPESTA!CM16</f>
        <v>17</v>
      </c>
      <c r="CP9" s="5">
        <f>SPESTA!CN16</f>
        <v>9</v>
      </c>
      <c r="CQ9" s="5">
        <f>SPESTA!CO16</f>
        <v>3</v>
      </c>
      <c r="CR9" s="5">
        <f>SPESTA!CP16</f>
        <v>2</v>
      </c>
      <c r="CS9" s="5">
        <f>SPESTA!CQ16</f>
        <v>23</v>
      </c>
      <c r="CT9" s="5">
        <f>SPESTA!CR16</f>
        <v>2</v>
      </c>
      <c r="CU9" s="5">
        <f>SPESTA!CV16</f>
        <v>20</v>
      </c>
      <c r="CV9" s="5">
        <f>SPESTA!CW16</f>
        <v>7</v>
      </c>
      <c r="CW9" s="5">
        <f>SPESTA!G16</f>
        <v>534</v>
      </c>
      <c r="CX9" s="5">
        <f>SPESTA!CS16</f>
        <v>280</v>
      </c>
      <c r="CY9" s="5">
        <f>SPESTA!CT16</f>
        <v>13</v>
      </c>
      <c r="CZ9" s="5">
        <f>SPESTA!CU16</f>
        <v>39</v>
      </c>
      <c r="DA9" s="5">
        <f>SPESTA!DD16</f>
        <v>1</v>
      </c>
      <c r="DB9" s="5">
        <f>SPESTA!DE16</f>
        <v>2</v>
      </c>
      <c r="DC9" s="5">
        <f>SPESTA!CZ16</f>
        <v>50</v>
      </c>
      <c r="DD9" s="5">
        <f>SPESTA!DA16</f>
        <v>7</v>
      </c>
      <c r="DE9" s="5">
        <f>SPESTA!P16</f>
        <v>135</v>
      </c>
      <c r="DF9" s="5">
        <f>SPESTA!DB16</f>
        <v>35</v>
      </c>
      <c r="DG9" s="5">
        <f>SPESTA!CX16</f>
        <v>15</v>
      </c>
      <c r="DH9" s="5">
        <f>SPESTA!CY16</f>
        <v>6</v>
      </c>
      <c r="DI9" s="5">
        <f>SPESTA!Q16</f>
        <v>78</v>
      </c>
      <c r="DJ9" s="5">
        <f>SPESTA!DC16</f>
        <v>11</v>
      </c>
      <c r="DK9" s="5">
        <f>SPESTA!R16</f>
        <v>56</v>
      </c>
      <c r="DL9" s="5">
        <f>SPESTA!DG16</f>
        <v>3</v>
      </c>
      <c r="DM9" s="5">
        <f>SPESTA!DH16</f>
        <v>7</v>
      </c>
      <c r="DN9" s="5">
        <f>SPESTA!DI16</f>
        <v>4</v>
      </c>
      <c r="DO9" s="5">
        <f>SPESTA!S16</f>
        <v>66</v>
      </c>
      <c r="DP9" s="5">
        <f>SPESTA!DF16</f>
        <v>9</v>
      </c>
      <c r="DQ9" s="5">
        <f>SPESTA!DL16</f>
        <v>12</v>
      </c>
      <c r="DR9" s="5">
        <f>SPESTA!DM16</f>
        <v>11</v>
      </c>
      <c r="DS9" s="5">
        <f>SPESTA!T16</f>
        <v>90</v>
      </c>
      <c r="DT9" s="5">
        <f>SPESTA!DN16</f>
        <v>26</v>
      </c>
      <c r="DU9" s="5">
        <f>SPESTA!DQ16</f>
        <v>8</v>
      </c>
      <c r="DV9" s="5">
        <f>SPESTA!DR16</f>
        <v>7</v>
      </c>
      <c r="DW9" s="5">
        <f>SPESTA!DJ16</f>
        <v>22</v>
      </c>
      <c r="DX9" s="5">
        <f>SPESTA!DK16</f>
        <v>7</v>
      </c>
      <c r="DY9" s="5">
        <f>SPESTA!DO16</f>
        <v>23</v>
      </c>
      <c r="DZ9" s="5">
        <f>SPESTA!DP16</f>
        <v>19</v>
      </c>
      <c r="EA9" s="5">
        <f>SPESTA!U16</f>
        <v>115</v>
      </c>
      <c r="EB9" s="5">
        <f>SPESTA!DU16</f>
        <v>82</v>
      </c>
      <c r="EC9" s="5">
        <f>SPESTA!DS16</f>
        <v>21</v>
      </c>
      <c r="ED9" s="5">
        <f>SPESTA!DT16</f>
        <v>8</v>
      </c>
      <c r="EE9" s="5">
        <f>SPESTA!V16</f>
        <v>59</v>
      </c>
      <c r="EF9" s="5">
        <f>SPESTA!DZ16</f>
        <v>75</v>
      </c>
      <c r="EG9" s="5">
        <f>SPESTA!H16</f>
        <v>404</v>
      </c>
      <c r="EH9" s="5">
        <f>SPESTA!EA16</f>
        <v>22</v>
      </c>
      <c r="EI9" s="5">
        <f>SPESTA!EC16</f>
        <v>36</v>
      </c>
      <c r="EJ9" s="5">
        <f>SPESTA!ED16</f>
        <v>7</v>
      </c>
      <c r="EK9" s="5">
        <f>SPESTA!W16</f>
        <v>95</v>
      </c>
      <c r="EL9" s="5">
        <f>SPESTA!EB16</f>
        <v>39</v>
      </c>
      <c r="EM9" s="5">
        <f>SPESTA!DX16</f>
        <v>26</v>
      </c>
      <c r="EN9" s="5">
        <f>SPESTA!DY16</f>
        <v>19</v>
      </c>
      <c r="EO9" s="5">
        <f>SPESTA!EE16</f>
        <v>20</v>
      </c>
      <c r="EP9" s="5">
        <f>SPESTA!EF16</f>
        <v>52</v>
      </c>
      <c r="EQ9" s="5">
        <f>SPESTA!DV16</f>
        <v>26</v>
      </c>
      <c r="ER9" s="5">
        <f>SPESTA!DW16</f>
        <v>7</v>
      </c>
      <c r="ES9" s="5">
        <f>SPESTA!EG16</f>
        <v>19</v>
      </c>
      <c r="ET9" s="5">
        <f>SPESTA!EH16</f>
        <v>19</v>
      </c>
      <c r="EU9" s="5">
        <f>SPESTA!EO16</f>
        <v>15</v>
      </c>
      <c r="EV9" s="5">
        <f>SPESTA!EP16</f>
        <v>26</v>
      </c>
      <c r="EW9" s="5">
        <f>SPESTA!EK16</f>
        <v>57</v>
      </c>
      <c r="EX9" s="5">
        <f>SPESTA!EL16</f>
        <v>3</v>
      </c>
      <c r="EY9" s="5">
        <f>SPESTA!EM16</f>
        <v>40</v>
      </c>
      <c r="EZ9" s="5">
        <f>SPESTA!EN16</f>
        <v>20</v>
      </c>
      <c r="FA9" s="5">
        <f>SPESTA!EI16</f>
        <v>20</v>
      </c>
      <c r="FB9" s="5">
        <f>SPESTA!EJ16</f>
        <v>81</v>
      </c>
      <c r="FC9" s="5">
        <f>SPESTA!ES16</f>
        <v>11</v>
      </c>
      <c r="FD9" s="5">
        <f>SPESTA!ET16</f>
        <v>5</v>
      </c>
      <c r="FE9" s="5">
        <f>SPESTA!X16</f>
        <v>47</v>
      </c>
      <c r="FF9" s="5">
        <f>SPESTA!ER16</f>
        <v>10</v>
      </c>
      <c r="FG9" s="5">
        <f>SPESTA!Y16</f>
        <v>128</v>
      </c>
      <c r="FH9" s="5">
        <f>SPESTA!EQ16</f>
        <v>38</v>
      </c>
      <c r="FI9" s="5">
        <f>SPESTA!FE16</f>
        <v>20</v>
      </c>
      <c r="FJ9" s="5">
        <f>SPESTA!FF16</f>
        <v>13</v>
      </c>
      <c r="FK9" s="5">
        <f>SPESTA!AY16</f>
        <v>31</v>
      </c>
      <c r="FL9" s="5">
        <f>SPESTA!AZ16</f>
        <v>15</v>
      </c>
      <c r="FM9" s="5">
        <f>SPESTA!Z16</f>
        <v>69</v>
      </c>
      <c r="FN9" s="5">
        <f>SPESTA!BE16</f>
        <v>60</v>
      </c>
      <c r="FO9" s="5">
        <f>SPESTA!BA16</f>
        <v>12</v>
      </c>
      <c r="FP9" s="5">
        <f>SPESTA!BB16</f>
        <v>0</v>
      </c>
      <c r="FQ9" s="5">
        <f>SPESTA!BC16</f>
        <v>14</v>
      </c>
      <c r="FR9" s="5">
        <f>SPESTA!BD16</f>
        <v>11</v>
      </c>
      <c r="FS9" s="5">
        <f>SPESTA!AS16</f>
        <v>18</v>
      </c>
      <c r="FT9" s="5">
        <f>SPESTA!AT16</f>
        <v>1</v>
      </c>
      <c r="FU9" s="5">
        <f>SPESTA!BQ16</f>
        <v>23</v>
      </c>
      <c r="FV9" s="5">
        <f>SPESTA!BR16</f>
        <v>14</v>
      </c>
      <c r="FW9" s="5">
        <f>SPESTA!BK16</f>
        <v>27</v>
      </c>
      <c r="FX9" s="5">
        <f>SPESTA!BL16</f>
        <v>6</v>
      </c>
      <c r="FY9" s="5">
        <f>SPESTA!BO16</f>
        <v>30</v>
      </c>
      <c r="FZ9" s="5">
        <f>SPESTA!BP16</f>
        <v>11</v>
      </c>
      <c r="GA9" s="5">
        <f>SPESTA!FI8</f>
        <v>0</v>
      </c>
      <c r="GB9" s="5">
        <f>SPESTA!FJ8</f>
        <v>0</v>
      </c>
      <c r="GC9" s="5">
        <f>SPESTA!FK8</f>
        <v>0</v>
      </c>
      <c r="GD9" s="5"/>
    </row>
    <row r="10" spans="1:186" ht="13.5" customHeight="1">
      <c r="A10" s="4">
        <v>8</v>
      </c>
      <c r="B10" s="5" t="str">
        <f>SPESTA!C15</f>
        <v>ИНФЕКЦИОНИСТЫ</v>
      </c>
      <c r="C10" s="5" t="s">
        <v>18</v>
      </c>
      <c r="D10" s="5">
        <f>SPESTA!E15</f>
        <v>5118</v>
      </c>
      <c r="E10" s="5">
        <f>SPESTA!G15+SPESTA!CS15</f>
        <v>817</v>
      </c>
      <c r="F10" s="5">
        <f>SPESTA!H15+SPESTA!EA15</f>
        <v>360</v>
      </c>
      <c r="G10" s="5">
        <f>SPESTA!I15+SPESTA!AE15</f>
        <v>66</v>
      </c>
      <c r="H10" s="5">
        <f>SPESTA!AH15+SPESTA!AI15</f>
        <v>76</v>
      </c>
      <c r="I10" s="5">
        <f>SPESTA!J15+SPESTA!EU15</f>
        <v>75</v>
      </c>
      <c r="J10" s="5">
        <f>SPESTA!K15+SPESTA!FB15</f>
        <v>105</v>
      </c>
      <c r="K10" s="5">
        <f>SPESTA!L15+SPESTA!AR15</f>
        <v>214</v>
      </c>
      <c r="L10" s="5">
        <f>SPESTA!M15+SPESTA!BH15</f>
        <v>69</v>
      </c>
      <c r="M10" s="5">
        <f>SPESTA!N15+SPESTA!CL15</f>
        <v>237</v>
      </c>
      <c r="N10" s="5">
        <f>SPESTA!BU15+SPESTA!BV15</f>
        <v>144</v>
      </c>
      <c r="O10" s="5">
        <f>SPESTA!O15+SPESTA!CC15</f>
        <v>112</v>
      </c>
      <c r="P10" s="5">
        <f>SPESTA!P15+SPESTA!DB15</f>
        <v>156</v>
      </c>
      <c r="Q10" s="5">
        <f>SPESTA!Q15+SPESTA!DC15</f>
        <v>155</v>
      </c>
      <c r="R10" s="5">
        <f>SPESTA!R15+SPESTA!DG15</f>
        <v>62</v>
      </c>
      <c r="S10" s="5">
        <f>SPESTA!T15+SPESTA!DN15</f>
        <v>128</v>
      </c>
      <c r="T10" s="5">
        <f>SPESTA!U15+SPESTA!DU15</f>
        <v>50</v>
      </c>
      <c r="U10" s="5">
        <f>SPESTA!V15+SPESTA!DZ15</f>
        <v>83</v>
      </c>
      <c r="V10" s="5">
        <f>SPESTA!W15+SPESTA!EB15</f>
        <v>81</v>
      </c>
      <c r="W10" s="5">
        <f>SPESTA!Y15+SPESTA!EQ15</f>
        <v>75</v>
      </c>
      <c r="X10" s="5">
        <f>SPESTA!Z15+SPESTA!BE15</f>
        <v>120</v>
      </c>
      <c r="Y10" s="14">
        <f t="shared" si="0"/>
        <v>3185</v>
      </c>
      <c r="Z10" s="14">
        <f t="shared" si="1"/>
        <v>1933</v>
      </c>
      <c r="AA10" s="5">
        <f>SPESTA!AC15</f>
        <v>10</v>
      </c>
      <c r="AB10" s="5">
        <f>SPESTA!AD15</f>
        <v>11</v>
      </c>
      <c r="AC10" s="5">
        <f>SPESTA!I15</f>
        <v>44</v>
      </c>
      <c r="AD10" s="5">
        <f>SPESTA!AE15</f>
        <v>22</v>
      </c>
      <c r="AE10" s="5">
        <f>SPESTA!AF15</f>
        <v>35</v>
      </c>
      <c r="AF10" s="5">
        <f>SPESTA!AG15</f>
        <v>2</v>
      </c>
      <c r="AG10" s="5">
        <f>SPESTA!AH15</f>
        <v>45</v>
      </c>
      <c r="AH10" s="5">
        <f>SPESTA!AI15</f>
        <v>31</v>
      </c>
      <c r="AI10" s="5">
        <f>SPESTA!FG15</f>
        <v>0</v>
      </c>
      <c r="AJ10" s="5">
        <f>SPESTA!FH15</f>
        <v>0</v>
      </c>
      <c r="AK10" s="5">
        <f>SPESTA!AJ15</f>
        <v>19</v>
      </c>
      <c r="AL10" s="5">
        <f>SPESTA!AK15</f>
        <v>23</v>
      </c>
      <c r="AM10" s="5">
        <f>SPESTA!AP15</f>
        <v>1</v>
      </c>
      <c r="AN10" s="5">
        <f>SPESTA!AQ15</f>
        <v>1</v>
      </c>
      <c r="AO10" s="5">
        <f>SPESTA!AL15</f>
        <v>10</v>
      </c>
      <c r="AP10" s="5">
        <f>SPESTA!AM15</f>
        <v>6</v>
      </c>
      <c r="AQ10" s="5">
        <f>SPESTA!AN15</f>
        <v>26</v>
      </c>
      <c r="AR10" s="5">
        <f>SPESTA!AO15</f>
        <v>12</v>
      </c>
      <c r="AS10" s="5">
        <f>SPESTA!FC15</f>
        <v>36</v>
      </c>
      <c r="AT10" s="5">
        <f>SPESTA!FD15</f>
        <v>30</v>
      </c>
      <c r="AU10" s="5">
        <f>SPESTA!EV15</f>
        <v>49</v>
      </c>
      <c r="AV10" s="5">
        <f>SPESTA!EW15</f>
        <v>3</v>
      </c>
      <c r="AW10" s="5">
        <f>SPESTA!EX15</f>
        <v>21</v>
      </c>
      <c r="AX10" s="5">
        <f>SPESTA!EY15</f>
        <v>16</v>
      </c>
      <c r="AY10" s="5">
        <f>SPESTA!J15</f>
        <v>62</v>
      </c>
      <c r="AZ10" s="5">
        <f>SPESTA!EU15</f>
        <v>13</v>
      </c>
      <c r="BA10" s="5">
        <f>SPESTA!EZ15</f>
        <v>13</v>
      </c>
      <c r="BB10" s="5">
        <f>SPESTA!FA15</f>
        <v>22</v>
      </c>
      <c r="BC10" s="5">
        <f>SPESTA!K15</f>
        <v>83</v>
      </c>
      <c r="BD10" s="5">
        <f>SPESTA!FB15</f>
        <v>22</v>
      </c>
      <c r="BE10" s="5">
        <f>SPESTA!AU15</f>
        <v>9</v>
      </c>
      <c r="BF10" s="5">
        <f>SPESTA!AV15</f>
        <v>1</v>
      </c>
      <c r="BG10" s="5">
        <f>SPESTA!AW15</f>
        <v>2</v>
      </c>
      <c r="BH10" s="5">
        <f>SPESTA!AX15</f>
        <v>1</v>
      </c>
      <c r="BI10" s="5">
        <f>SPESTA!L15</f>
        <v>158</v>
      </c>
      <c r="BJ10" s="5">
        <f>SPESTA!AR15</f>
        <v>56</v>
      </c>
      <c r="BK10" s="5">
        <f>SPESTA!BI15</f>
        <v>36</v>
      </c>
      <c r="BL10" s="5">
        <f>SPESTA!BJ15</f>
        <v>6</v>
      </c>
      <c r="BM10" s="5">
        <f>SPESTA!BF15</f>
        <v>69</v>
      </c>
      <c r="BN10" s="5">
        <f>SPESTA!BG15</f>
        <v>21</v>
      </c>
      <c r="BO10" s="5">
        <f>SPESTA!M15</f>
        <v>42</v>
      </c>
      <c r="BP10" s="5">
        <f>SPESTA!BH15</f>
        <v>27</v>
      </c>
      <c r="BQ10" s="5">
        <f>SPESTA!BM15</f>
        <v>11</v>
      </c>
      <c r="BR10" s="5">
        <f>SPESTA!BN15</f>
        <v>6</v>
      </c>
      <c r="BS10" s="5">
        <f>SPESTA!N15</f>
        <v>190</v>
      </c>
      <c r="BT10" s="5">
        <f>SPESTA!CL15</f>
        <v>47</v>
      </c>
      <c r="BU10" s="5">
        <f>SPESTA!BS15</f>
        <v>45</v>
      </c>
      <c r="BV10" s="5">
        <f>SPESTA!BT15</f>
        <v>9</v>
      </c>
      <c r="BW10" s="5">
        <f>SPESTA!CD15</f>
        <v>13</v>
      </c>
      <c r="BX10" s="5">
        <f>SPESTA!CE15</f>
        <v>11</v>
      </c>
      <c r="BY10" s="5">
        <f>SPESTA!BW15</f>
        <v>44</v>
      </c>
      <c r="BZ10" s="5">
        <f>SPESTA!BX15</f>
        <v>56</v>
      </c>
      <c r="CA10" s="5">
        <f>SPESTA!CJ15</f>
        <v>32</v>
      </c>
      <c r="CB10" s="5">
        <f>SPESTA!CK15</f>
        <v>19</v>
      </c>
      <c r="CC10" s="5">
        <f>SPESTA!CF15</f>
        <v>13</v>
      </c>
      <c r="CD10" s="5">
        <f>SPESTA!CG15</f>
        <v>9</v>
      </c>
      <c r="CE10" s="5">
        <f>SPESTA!BU15</f>
        <v>67</v>
      </c>
      <c r="CF10" s="5">
        <f>SPESTA!BV15</f>
        <v>77</v>
      </c>
      <c r="CG10" s="5">
        <f>SPESTA!O15</f>
        <v>81</v>
      </c>
      <c r="CH10" s="5">
        <f>SPESTA!CC15</f>
        <v>31</v>
      </c>
      <c r="CI10" s="5">
        <f>SPESTA!BY15</f>
        <v>10</v>
      </c>
      <c r="CJ10" s="5">
        <f>SPESTA!BZ15</f>
        <v>12</v>
      </c>
      <c r="CK10" s="5">
        <f>SPESTA!CH15</f>
        <v>33</v>
      </c>
      <c r="CL10" s="5">
        <f>SPESTA!CI15</f>
        <v>7</v>
      </c>
      <c r="CM10" s="5">
        <f>SPESTA!CA15</f>
        <v>6</v>
      </c>
      <c r="CN10" s="5">
        <f>SPESTA!CB15</f>
        <v>5</v>
      </c>
      <c r="CO10" s="5">
        <f>SPESTA!CM15</f>
        <v>16</v>
      </c>
      <c r="CP10" s="5">
        <f>SPESTA!CN15</f>
        <v>6</v>
      </c>
      <c r="CQ10" s="5">
        <f>SPESTA!CO15</f>
        <v>16</v>
      </c>
      <c r="CR10" s="5">
        <f>SPESTA!CP15</f>
        <v>1</v>
      </c>
      <c r="CS10" s="5">
        <f>SPESTA!CQ15</f>
        <v>14</v>
      </c>
      <c r="CT10" s="5">
        <f>SPESTA!CR15</f>
        <v>4</v>
      </c>
      <c r="CU10" s="5">
        <f>SPESTA!CV15</f>
        <v>62</v>
      </c>
      <c r="CV10" s="5">
        <f>SPESTA!CW15</f>
        <v>7</v>
      </c>
      <c r="CW10" s="5">
        <f>SPESTA!G15</f>
        <v>610</v>
      </c>
      <c r="CX10" s="5">
        <f>SPESTA!CS15</f>
        <v>207</v>
      </c>
      <c r="CY10" s="5">
        <f>SPESTA!CT15</f>
        <v>28</v>
      </c>
      <c r="CZ10" s="5">
        <f>SPESTA!CU15</f>
        <v>24</v>
      </c>
      <c r="DA10" s="5">
        <f>SPESTA!DD15</f>
        <v>2</v>
      </c>
      <c r="DB10" s="5">
        <f>SPESTA!DE15</f>
        <v>1</v>
      </c>
      <c r="DC10" s="5">
        <f>SPESTA!CZ15</f>
        <v>5</v>
      </c>
      <c r="DD10" s="5">
        <f>SPESTA!DA15</f>
        <v>10</v>
      </c>
      <c r="DE10" s="5">
        <f>SPESTA!P15</f>
        <v>130</v>
      </c>
      <c r="DF10" s="5">
        <f>SPESTA!DB15</f>
        <v>26</v>
      </c>
      <c r="DG10" s="5">
        <f>SPESTA!CX15</f>
        <v>30</v>
      </c>
      <c r="DH10" s="5">
        <f>SPESTA!CY15</f>
        <v>5</v>
      </c>
      <c r="DI10" s="5">
        <f>SPESTA!Q15</f>
        <v>113</v>
      </c>
      <c r="DJ10" s="5">
        <f>SPESTA!DC15</f>
        <v>42</v>
      </c>
      <c r="DK10" s="5">
        <f>SPESTA!R15</f>
        <v>52</v>
      </c>
      <c r="DL10" s="5">
        <f>SPESTA!DG15</f>
        <v>10</v>
      </c>
      <c r="DM10" s="5">
        <f>SPESTA!DH15</f>
        <v>17</v>
      </c>
      <c r="DN10" s="5">
        <f>SPESTA!DI15</f>
        <v>4</v>
      </c>
      <c r="DO10" s="5">
        <f>SPESTA!S15</f>
        <v>60</v>
      </c>
      <c r="DP10" s="5">
        <f>SPESTA!DF15</f>
        <v>20</v>
      </c>
      <c r="DQ10" s="5">
        <f>SPESTA!DL15</f>
        <v>17</v>
      </c>
      <c r="DR10" s="5">
        <f>SPESTA!DM15</f>
        <v>12</v>
      </c>
      <c r="DS10" s="5">
        <f>SPESTA!T15</f>
        <v>91</v>
      </c>
      <c r="DT10" s="5">
        <f>SPESTA!DN15</f>
        <v>37</v>
      </c>
      <c r="DU10" s="5">
        <f>SPESTA!DQ15</f>
        <v>17</v>
      </c>
      <c r="DV10" s="5">
        <f>SPESTA!DR15</f>
        <v>4</v>
      </c>
      <c r="DW10" s="5">
        <f>SPESTA!DJ15</f>
        <v>10</v>
      </c>
      <c r="DX10" s="5">
        <f>SPESTA!DK15</f>
        <v>2</v>
      </c>
      <c r="DY10" s="5">
        <f>SPESTA!DO15</f>
        <v>19</v>
      </c>
      <c r="DZ10" s="5">
        <f>SPESTA!DP15</f>
        <v>7</v>
      </c>
      <c r="EA10" s="5">
        <f>SPESTA!U15</f>
        <v>22</v>
      </c>
      <c r="EB10" s="5">
        <f>SPESTA!DU15</f>
        <v>28</v>
      </c>
      <c r="EC10" s="5">
        <f>SPESTA!DS15</f>
        <v>19</v>
      </c>
      <c r="ED10" s="5">
        <f>SPESTA!DT15</f>
        <v>10</v>
      </c>
      <c r="EE10" s="5">
        <f>SPESTA!V15</f>
        <v>43</v>
      </c>
      <c r="EF10" s="5">
        <f>SPESTA!DZ15</f>
        <v>40</v>
      </c>
      <c r="EG10" s="5">
        <f>SPESTA!H15</f>
        <v>339</v>
      </c>
      <c r="EH10" s="5">
        <f>SPESTA!EA15</f>
        <v>21</v>
      </c>
      <c r="EI10" s="5">
        <f>SPESTA!EC15</f>
        <v>19</v>
      </c>
      <c r="EJ10" s="5">
        <f>SPESTA!ED15</f>
        <v>11</v>
      </c>
      <c r="EK10" s="5">
        <f>SPESTA!W15</f>
        <v>49</v>
      </c>
      <c r="EL10" s="5">
        <f>SPESTA!EB15</f>
        <v>32</v>
      </c>
      <c r="EM10" s="5">
        <f>SPESTA!DX15</f>
        <v>26</v>
      </c>
      <c r="EN10" s="5">
        <f>SPESTA!DY15</f>
        <v>22</v>
      </c>
      <c r="EO10" s="5">
        <f>SPESTA!EE15</f>
        <v>13</v>
      </c>
      <c r="EP10" s="5">
        <f>SPESTA!EF15</f>
        <v>38</v>
      </c>
      <c r="EQ10" s="5">
        <f>SPESTA!DV15</f>
        <v>12</v>
      </c>
      <c r="ER10" s="5">
        <f>SPESTA!DW15</f>
        <v>6</v>
      </c>
      <c r="ES10" s="5">
        <f>SPESTA!EG15</f>
        <v>13</v>
      </c>
      <c r="ET10" s="5">
        <f>SPESTA!EH15</f>
        <v>10</v>
      </c>
      <c r="EU10" s="5">
        <f>SPESTA!EO15</f>
        <v>25</v>
      </c>
      <c r="EV10" s="5">
        <f>SPESTA!EP15</f>
        <v>24</v>
      </c>
      <c r="EW10" s="5">
        <f>SPESTA!EK15</f>
        <v>26</v>
      </c>
      <c r="EX10" s="5">
        <f>SPESTA!EL15</f>
        <v>10</v>
      </c>
      <c r="EY10" s="5">
        <f>SPESTA!EM15</f>
        <v>23</v>
      </c>
      <c r="EZ10" s="5">
        <f>SPESTA!EN15</f>
        <v>9</v>
      </c>
      <c r="FA10" s="5">
        <f>SPESTA!EI15</f>
        <v>35</v>
      </c>
      <c r="FB10" s="5">
        <f>SPESTA!EJ15</f>
        <v>69</v>
      </c>
      <c r="FC10" s="5">
        <f>SPESTA!ES15</f>
        <v>13</v>
      </c>
      <c r="FD10" s="5">
        <f>SPESTA!ET15</f>
        <v>4</v>
      </c>
      <c r="FE10" s="5">
        <f>SPESTA!X15</f>
        <v>35</v>
      </c>
      <c r="FF10" s="5">
        <f>SPESTA!ER15</f>
        <v>9</v>
      </c>
      <c r="FG10" s="5">
        <f>SPESTA!Y15</f>
        <v>56</v>
      </c>
      <c r="FH10" s="5">
        <f>SPESTA!EQ15</f>
        <v>19</v>
      </c>
      <c r="FI10" s="5">
        <f>SPESTA!FE15</f>
        <v>16</v>
      </c>
      <c r="FJ10" s="5">
        <f>SPESTA!FF15</f>
        <v>6</v>
      </c>
      <c r="FK10" s="5">
        <f>SPESTA!AY15</f>
        <v>11</v>
      </c>
      <c r="FL10" s="5">
        <f>SPESTA!AZ15</f>
        <v>13</v>
      </c>
      <c r="FM10" s="5">
        <f>SPESTA!Z15</f>
        <v>74</v>
      </c>
      <c r="FN10" s="5">
        <f>SPESTA!BE15</f>
        <v>46</v>
      </c>
      <c r="FO10" s="5">
        <f>SPESTA!BA15</f>
        <v>0</v>
      </c>
      <c r="FP10" s="5">
        <f>SPESTA!BB15</f>
        <v>0</v>
      </c>
      <c r="FQ10" s="5">
        <f>SPESTA!BC15</f>
        <v>23</v>
      </c>
      <c r="FR10" s="5">
        <f>SPESTA!BD15</f>
        <v>10</v>
      </c>
      <c r="FS10" s="5">
        <f>SPESTA!AS15</f>
        <v>2</v>
      </c>
      <c r="FT10" s="5">
        <f>SPESTA!AT15</f>
        <v>1</v>
      </c>
      <c r="FU10" s="5">
        <f>SPESTA!BQ15</f>
        <v>15</v>
      </c>
      <c r="FV10" s="5">
        <f>SPESTA!BR15</f>
        <v>5</v>
      </c>
      <c r="FW10" s="5">
        <f>SPESTA!BK15</f>
        <v>20</v>
      </c>
      <c r="FX10" s="5">
        <f>SPESTA!BL15</f>
        <v>9</v>
      </c>
      <c r="FY10" s="5">
        <f>SPESTA!BO15</f>
        <v>47</v>
      </c>
      <c r="FZ10" s="5">
        <f>SPESTA!BP15</f>
        <v>22</v>
      </c>
      <c r="GA10" s="5">
        <f>SPESTA!FI9</f>
        <v>0</v>
      </c>
      <c r="GB10" s="5">
        <f>SPESTA!FJ9</f>
        <v>0</v>
      </c>
      <c r="GC10" s="5">
        <f>SPESTA!FK9</f>
        <v>0</v>
      </c>
      <c r="GD10" s="5"/>
    </row>
    <row r="11" spans="1:186" ht="13.5" customHeight="1">
      <c r="A11" s="4">
        <v>9</v>
      </c>
      <c r="B11" s="5" t="str">
        <f>SPESTA!C17</f>
        <v>КАРДИОЛОГИ</v>
      </c>
      <c r="C11" s="5" t="s">
        <v>20</v>
      </c>
      <c r="D11" s="5">
        <f>SPESTA!E17</f>
        <v>7820</v>
      </c>
      <c r="E11" s="5">
        <f>SPESTA!G17+SPESTA!CS17</f>
        <v>1654</v>
      </c>
      <c r="F11" s="5">
        <f>SPESTA!H17+SPESTA!EA17</f>
        <v>649</v>
      </c>
      <c r="G11" s="5">
        <f>SPESTA!I17+SPESTA!AE17</f>
        <v>63</v>
      </c>
      <c r="H11" s="5">
        <f>SPESTA!AH17+SPESTA!AI17</f>
        <v>95</v>
      </c>
      <c r="I11" s="5">
        <f>SPESTA!J17+SPESTA!EU17</f>
        <v>191</v>
      </c>
      <c r="J11" s="5">
        <f>SPESTA!K17+SPESTA!FB17</f>
        <v>146</v>
      </c>
      <c r="K11" s="5">
        <f>SPESTA!L17+SPESTA!AR17</f>
        <v>205</v>
      </c>
      <c r="L11" s="5">
        <f>SPESTA!M17+SPESTA!BH17</f>
        <v>124</v>
      </c>
      <c r="M11" s="5">
        <f>SPESTA!N17+SPESTA!CL17</f>
        <v>111</v>
      </c>
      <c r="N11" s="5">
        <f>SPESTA!BU17+SPESTA!BV17</f>
        <v>212</v>
      </c>
      <c r="O11" s="5">
        <f>SPESTA!O17+SPESTA!CC17</f>
        <v>128</v>
      </c>
      <c r="P11" s="5">
        <f>SPESTA!P17+SPESTA!DB17</f>
        <v>206</v>
      </c>
      <c r="Q11" s="5">
        <f>SPESTA!Q17+SPESTA!DC17</f>
        <v>225</v>
      </c>
      <c r="R11" s="5">
        <f>SPESTA!R17+SPESTA!DG17</f>
        <v>120</v>
      </c>
      <c r="S11" s="5">
        <f>SPESTA!T17+SPESTA!DN17</f>
        <v>120</v>
      </c>
      <c r="T11" s="5">
        <f>SPESTA!U17+SPESTA!DU17</f>
        <v>214</v>
      </c>
      <c r="U11" s="5">
        <f>SPESTA!V17+SPESTA!DZ17</f>
        <v>131</v>
      </c>
      <c r="V11" s="5">
        <f>SPESTA!W17+SPESTA!EB17</f>
        <v>164</v>
      </c>
      <c r="W11" s="5">
        <f>SPESTA!Y17+SPESTA!EQ17</f>
        <v>142</v>
      </c>
      <c r="X11" s="5">
        <f>SPESTA!Z17+SPESTA!BE17</f>
        <v>195</v>
      </c>
      <c r="Y11" s="14">
        <f t="shared" si="0"/>
        <v>5095</v>
      </c>
      <c r="Z11" s="14">
        <f t="shared" si="1"/>
        <v>2725</v>
      </c>
      <c r="AA11" s="5">
        <f>SPESTA!AC17</f>
        <v>0</v>
      </c>
      <c r="AB11" s="5">
        <f>SPESTA!AD17</f>
        <v>12</v>
      </c>
      <c r="AC11" s="5">
        <f>SPESTA!I17</f>
        <v>48</v>
      </c>
      <c r="AD11" s="5">
        <f>SPESTA!AE17</f>
        <v>15</v>
      </c>
      <c r="AE11" s="5">
        <f>SPESTA!AF17</f>
        <v>60</v>
      </c>
      <c r="AF11" s="5">
        <f>SPESTA!AG17</f>
        <v>7</v>
      </c>
      <c r="AG11" s="5">
        <f>SPESTA!AH17</f>
        <v>42</v>
      </c>
      <c r="AH11" s="5">
        <f>SPESTA!AI17</f>
        <v>53</v>
      </c>
      <c r="AI11" s="5">
        <f>SPESTA!FG17</f>
        <v>0</v>
      </c>
      <c r="AJ11" s="5">
        <f>SPESTA!FH17</f>
        <v>0</v>
      </c>
      <c r="AK11" s="5">
        <f>SPESTA!AJ17</f>
        <v>14</v>
      </c>
      <c r="AL11" s="5">
        <f>SPESTA!AK17</f>
        <v>36</v>
      </c>
      <c r="AM11" s="5">
        <f>SPESTA!AP17</f>
        <v>0</v>
      </c>
      <c r="AN11" s="5">
        <f>SPESTA!AQ17</f>
        <v>0</v>
      </c>
      <c r="AO11" s="5">
        <f>SPESTA!AL17</f>
        <v>33</v>
      </c>
      <c r="AP11" s="5">
        <f>SPESTA!AM17</f>
        <v>8</v>
      </c>
      <c r="AQ11" s="5">
        <f>SPESTA!AN17</f>
        <v>67</v>
      </c>
      <c r="AR11" s="5">
        <f>SPESTA!AO17</f>
        <v>18</v>
      </c>
      <c r="AS11" s="5">
        <f>SPESTA!FC17</f>
        <v>89</v>
      </c>
      <c r="AT11" s="5">
        <f>SPESTA!FD17</f>
        <v>27</v>
      </c>
      <c r="AU11" s="5">
        <f>SPESTA!EV17</f>
        <v>56</v>
      </c>
      <c r="AV11" s="5">
        <f>SPESTA!EW17</f>
        <v>5</v>
      </c>
      <c r="AW11" s="5">
        <f>SPESTA!EX17</f>
        <v>31</v>
      </c>
      <c r="AX11" s="5">
        <f>SPESTA!EY17</f>
        <v>37</v>
      </c>
      <c r="AY11" s="5">
        <f>SPESTA!J17</f>
        <v>175</v>
      </c>
      <c r="AZ11" s="5">
        <f>SPESTA!EU17</f>
        <v>16</v>
      </c>
      <c r="BA11" s="5">
        <f>SPESTA!EZ17</f>
        <v>18</v>
      </c>
      <c r="BB11" s="5">
        <f>SPESTA!FA17</f>
        <v>17</v>
      </c>
      <c r="BC11" s="5">
        <f>SPESTA!K17</f>
        <v>127</v>
      </c>
      <c r="BD11" s="5">
        <f>SPESTA!FB17</f>
        <v>19</v>
      </c>
      <c r="BE11" s="5">
        <f>SPESTA!AU17</f>
        <v>5</v>
      </c>
      <c r="BF11" s="5">
        <f>SPESTA!AV17</f>
        <v>0</v>
      </c>
      <c r="BG11" s="5">
        <f>SPESTA!AW17</f>
        <v>2</v>
      </c>
      <c r="BH11" s="5">
        <f>SPESTA!AX17</f>
        <v>4</v>
      </c>
      <c r="BI11" s="5">
        <f>SPESTA!L17</f>
        <v>130</v>
      </c>
      <c r="BJ11" s="5">
        <f>SPESTA!AR17</f>
        <v>75</v>
      </c>
      <c r="BK11" s="5">
        <f>SPESTA!BI17</f>
        <v>79</v>
      </c>
      <c r="BL11" s="5">
        <f>SPESTA!BJ17</f>
        <v>10</v>
      </c>
      <c r="BM11" s="5">
        <f>SPESTA!BF17</f>
        <v>91</v>
      </c>
      <c r="BN11" s="5">
        <f>SPESTA!BG17</f>
        <v>8</v>
      </c>
      <c r="BO11" s="5">
        <f>SPESTA!M17</f>
        <v>70</v>
      </c>
      <c r="BP11" s="5">
        <f>SPESTA!BH17</f>
        <v>54</v>
      </c>
      <c r="BQ11" s="5">
        <f>SPESTA!BM17</f>
        <v>11</v>
      </c>
      <c r="BR11" s="5">
        <f>SPESTA!BN17</f>
        <v>2</v>
      </c>
      <c r="BS11" s="5">
        <f>SPESTA!N17</f>
        <v>66</v>
      </c>
      <c r="BT11" s="5">
        <f>SPESTA!CL17</f>
        <v>45</v>
      </c>
      <c r="BU11" s="5">
        <f>SPESTA!BS17</f>
        <v>40</v>
      </c>
      <c r="BV11" s="5">
        <f>SPESTA!BT17</f>
        <v>13</v>
      </c>
      <c r="BW11" s="5">
        <f>SPESTA!CD17</f>
        <v>21</v>
      </c>
      <c r="BX11" s="5">
        <f>SPESTA!CE17</f>
        <v>9</v>
      </c>
      <c r="BY11" s="5">
        <f>SPESTA!BW17</f>
        <v>43</v>
      </c>
      <c r="BZ11" s="5">
        <f>SPESTA!BX17</f>
        <v>71</v>
      </c>
      <c r="CA11" s="5">
        <f>SPESTA!CJ17</f>
        <v>67</v>
      </c>
      <c r="CB11" s="5">
        <f>SPESTA!CK17</f>
        <v>13</v>
      </c>
      <c r="CC11" s="5">
        <f>SPESTA!CF17</f>
        <v>20</v>
      </c>
      <c r="CD11" s="5">
        <f>SPESTA!CG17</f>
        <v>12</v>
      </c>
      <c r="CE11" s="5">
        <f>SPESTA!BU17</f>
        <v>70</v>
      </c>
      <c r="CF11" s="5">
        <f>SPESTA!BV17</f>
        <v>142</v>
      </c>
      <c r="CG11" s="5">
        <f>SPESTA!O17</f>
        <v>83</v>
      </c>
      <c r="CH11" s="5">
        <f>SPESTA!CC17</f>
        <v>45</v>
      </c>
      <c r="CI11" s="5">
        <f>SPESTA!BY17</f>
        <v>52</v>
      </c>
      <c r="CJ11" s="5">
        <f>SPESTA!BZ17</f>
        <v>4</v>
      </c>
      <c r="CK11" s="5">
        <f>SPESTA!CH17</f>
        <v>38</v>
      </c>
      <c r="CL11" s="5">
        <f>SPESTA!CI17</f>
        <v>7</v>
      </c>
      <c r="CM11" s="5">
        <f>SPESTA!CA17</f>
        <v>2</v>
      </c>
      <c r="CN11" s="5">
        <f>SPESTA!CB17</f>
        <v>0</v>
      </c>
      <c r="CO11" s="5">
        <f>SPESTA!CM17</f>
        <v>16</v>
      </c>
      <c r="CP11" s="5">
        <f>SPESTA!CN17</f>
        <v>12</v>
      </c>
      <c r="CQ11" s="5">
        <f>SPESTA!CO17</f>
        <v>9</v>
      </c>
      <c r="CR11" s="5">
        <f>SPESTA!CP17</f>
        <v>0</v>
      </c>
      <c r="CS11" s="5">
        <f>SPESTA!CQ17</f>
        <v>23</v>
      </c>
      <c r="CT11" s="5">
        <f>SPESTA!CR17</f>
        <v>3</v>
      </c>
      <c r="CU11" s="5">
        <f>SPESTA!CV17</f>
        <v>62</v>
      </c>
      <c r="CV11" s="5">
        <f>SPESTA!CW17</f>
        <v>10</v>
      </c>
      <c r="CW11" s="5">
        <f>SPESTA!G17</f>
        <v>1289</v>
      </c>
      <c r="CX11" s="5">
        <f>SPESTA!CS17</f>
        <v>365</v>
      </c>
      <c r="CY11" s="5">
        <f>SPESTA!CT17</f>
        <v>33</v>
      </c>
      <c r="CZ11" s="5">
        <f>SPESTA!CU17</f>
        <v>25</v>
      </c>
      <c r="DA11" s="5">
        <f>SPESTA!DD17</f>
        <v>3</v>
      </c>
      <c r="DB11" s="5">
        <f>SPESTA!DE17</f>
        <v>2</v>
      </c>
      <c r="DC11" s="5">
        <f>SPESTA!CZ17</f>
        <v>38</v>
      </c>
      <c r="DD11" s="5">
        <f>SPESTA!DA17</f>
        <v>5</v>
      </c>
      <c r="DE11" s="5">
        <f>SPESTA!P17</f>
        <v>177</v>
      </c>
      <c r="DF11" s="5">
        <f>SPESTA!DB17</f>
        <v>29</v>
      </c>
      <c r="DG11" s="5">
        <f>SPESTA!CX17</f>
        <v>23</v>
      </c>
      <c r="DH11" s="5">
        <f>SPESTA!CY17</f>
        <v>5</v>
      </c>
      <c r="DI11" s="5">
        <f>SPESTA!Q17</f>
        <v>221</v>
      </c>
      <c r="DJ11" s="5">
        <f>SPESTA!DC17</f>
        <v>4</v>
      </c>
      <c r="DK11" s="5">
        <f>SPESTA!R17</f>
        <v>111</v>
      </c>
      <c r="DL11" s="5">
        <f>SPESTA!DG17</f>
        <v>9</v>
      </c>
      <c r="DM11" s="5">
        <f>SPESTA!DH17</f>
        <v>17</v>
      </c>
      <c r="DN11" s="5">
        <f>SPESTA!DI17</f>
        <v>7</v>
      </c>
      <c r="DO11" s="5">
        <f>SPESTA!S17</f>
        <v>40</v>
      </c>
      <c r="DP11" s="5">
        <f>SPESTA!DF17</f>
        <v>29</v>
      </c>
      <c r="DQ11" s="5">
        <f>SPESTA!DL17</f>
        <v>27</v>
      </c>
      <c r="DR11" s="5">
        <f>SPESTA!DM17</f>
        <v>9</v>
      </c>
      <c r="DS11" s="5">
        <f>SPESTA!T17</f>
        <v>91</v>
      </c>
      <c r="DT11" s="5">
        <f>SPESTA!DN17</f>
        <v>29</v>
      </c>
      <c r="DU11" s="5">
        <f>SPESTA!DQ17</f>
        <v>15</v>
      </c>
      <c r="DV11" s="5">
        <f>SPESTA!DR17</f>
        <v>7</v>
      </c>
      <c r="DW11" s="5">
        <f>SPESTA!DJ17</f>
        <v>5</v>
      </c>
      <c r="DX11" s="5">
        <f>SPESTA!DK17</f>
        <v>3</v>
      </c>
      <c r="DY11" s="5">
        <f>SPESTA!DO17</f>
        <v>11</v>
      </c>
      <c r="DZ11" s="5">
        <f>SPESTA!DP17</f>
        <v>9</v>
      </c>
      <c r="EA11" s="5">
        <f>SPESTA!U17</f>
        <v>176</v>
      </c>
      <c r="EB11" s="5">
        <f>SPESTA!DU17</f>
        <v>38</v>
      </c>
      <c r="EC11" s="5">
        <f>SPESTA!DS17</f>
        <v>49</v>
      </c>
      <c r="ED11" s="5">
        <f>SPESTA!DT17</f>
        <v>9</v>
      </c>
      <c r="EE11" s="5">
        <f>SPESTA!V17</f>
        <v>88</v>
      </c>
      <c r="EF11" s="5">
        <f>SPESTA!DZ17</f>
        <v>43</v>
      </c>
      <c r="EG11" s="5">
        <f>SPESTA!H17</f>
        <v>614</v>
      </c>
      <c r="EH11" s="5">
        <f>SPESTA!EA17</f>
        <v>35</v>
      </c>
      <c r="EI11" s="5">
        <f>SPESTA!EC17</f>
        <v>65</v>
      </c>
      <c r="EJ11" s="5">
        <f>SPESTA!ED17</f>
        <v>15</v>
      </c>
      <c r="EK11" s="5">
        <f>SPESTA!W17</f>
        <v>120</v>
      </c>
      <c r="EL11" s="5">
        <f>SPESTA!EB17</f>
        <v>44</v>
      </c>
      <c r="EM11" s="5">
        <f>SPESTA!DX17</f>
        <v>67</v>
      </c>
      <c r="EN11" s="5">
        <f>SPESTA!DY17</f>
        <v>28</v>
      </c>
      <c r="EO11" s="5">
        <f>SPESTA!EE17</f>
        <v>10</v>
      </c>
      <c r="EP11" s="5">
        <f>SPESTA!EF17</f>
        <v>94</v>
      </c>
      <c r="EQ11" s="5">
        <f>SPESTA!DV17</f>
        <v>15</v>
      </c>
      <c r="ER11" s="5">
        <f>SPESTA!DW17</f>
        <v>15</v>
      </c>
      <c r="ES11" s="5">
        <f>SPESTA!EG17</f>
        <v>12</v>
      </c>
      <c r="ET11" s="5">
        <f>SPESTA!EH17</f>
        <v>20</v>
      </c>
      <c r="EU11" s="5">
        <f>SPESTA!EO17</f>
        <v>57</v>
      </c>
      <c r="EV11" s="5">
        <f>SPESTA!EP17</f>
        <v>18</v>
      </c>
      <c r="EW11" s="5">
        <f>SPESTA!EK17</f>
        <v>99</v>
      </c>
      <c r="EX11" s="5">
        <f>SPESTA!EL17</f>
        <v>17</v>
      </c>
      <c r="EY11" s="5">
        <f>SPESTA!EM17</f>
        <v>33</v>
      </c>
      <c r="EZ11" s="5">
        <f>SPESTA!EN17</f>
        <v>23</v>
      </c>
      <c r="FA11" s="5">
        <f>SPESTA!EI17</f>
        <v>38</v>
      </c>
      <c r="FB11" s="5">
        <f>SPESTA!EJ17</f>
        <v>57</v>
      </c>
      <c r="FC11" s="5">
        <f>SPESTA!ES17</f>
        <v>23</v>
      </c>
      <c r="FD11" s="5">
        <f>SPESTA!ET17</f>
        <v>4</v>
      </c>
      <c r="FE11" s="5">
        <f>SPESTA!X17</f>
        <v>77</v>
      </c>
      <c r="FF11" s="5">
        <f>SPESTA!ER17</f>
        <v>16</v>
      </c>
      <c r="FG11" s="5">
        <f>SPESTA!Y17</f>
        <v>112</v>
      </c>
      <c r="FH11" s="5">
        <f>SPESTA!EQ17</f>
        <v>30</v>
      </c>
      <c r="FI11" s="5">
        <f>SPESTA!FE17</f>
        <v>22</v>
      </c>
      <c r="FJ11" s="5">
        <f>SPESTA!FF17</f>
        <v>7</v>
      </c>
      <c r="FK11" s="5">
        <f>SPESTA!AY17</f>
        <v>58</v>
      </c>
      <c r="FL11" s="5">
        <f>SPESTA!AZ17</f>
        <v>7</v>
      </c>
      <c r="FM11" s="5">
        <f>SPESTA!Z17</f>
        <v>114</v>
      </c>
      <c r="FN11" s="5">
        <f>SPESTA!BE17</f>
        <v>81</v>
      </c>
      <c r="FO11" s="5">
        <f>SPESTA!BA17</f>
        <v>8</v>
      </c>
      <c r="FP11" s="5">
        <f>SPESTA!BB17</f>
        <v>1</v>
      </c>
      <c r="FQ11" s="5">
        <f>SPESTA!BC17</f>
        <v>31</v>
      </c>
      <c r="FR11" s="5">
        <f>SPESTA!BD17</f>
        <v>9</v>
      </c>
      <c r="FS11" s="5">
        <f>SPESTA!AS17</f>
        <v>8</v>
      </c>
      <c r="FT11" s="5">
        <f>SPESTA!AT17</f>
        <v>0</v>
      </c>
      <c r="FU11" s="5">
        <f>SPESTA!BQ17</f>
        <v>20</v>
      </c>
      <c r="FV11" s="5">
        <f>SPESTA!BR17</f>
        <v>6</v>
      </c>
      <c r="FW11" s="5">
        <f>SPESTA!BK17</f>
        <v>7</v>
      </c>
      <c r="FX11" s="5">
        <f>SPESTA!BL17</f>
        <v>7</v>
      </c>
      <c r="FY11" s="5">
        <f>SPESTA!BO17</f>
        <v>42</v>
      </c>
      <c r="FZ11" s="5">
        <f>SPESTA!BP17</f>
        <v>24</v>
      </c>
      <c r="GA11" s="5">
        <f>SPESTA!FI10</f>
        <v>0</v>
      </c>
      <c r="GB11" s="5">
        <f>SPESTA!FJ10</f>
        <v>0</v>
      </c>
      <c r="GC11" s="5">
        <f>SPESTA!FK10</f>
        <v>0</v>
      </c>
      <c r="GD11" s="5"/>
    </row>
    <row r="12" spans="1:186" ht="13.5" customHeight="1">
      <c r="A12" s="4">
        <v>10</v>
      </c>
      <c r="B12" s="5" t="str">
        <f>SPESTA!C9</f>
        <v>НЕВРОЛОГИ</v>
      </c>
      <c r="C12" s="5" t="s">
        <v>21</v>
      </c>
      <c r="D12" s="5">
        <f>SPESTA!E9</f>
        <v>11125</v>
      </c>
      <c r="E12" s="5">
        <f>SPESTA!G9+SPESTA!CS9</f>
        <v>2427</v>
      </c>
      <c r="F12" s="5">
        <f>SPESTA!H9+SPESTA!EA9</f>
        <v>725</v>
      </c>
      <c r="G12" s="5">
        <f>SPESTA!I9+SPESTA!AE9</f>
        <v>96</v>
      </c>
      <c r="H12" s="5">
        <f>SPESTA!AH9+SPESTA!AI9</f>
        <v>169</v>
      </c>
      <c r="I12" s="5">
        <f>SPESTA!J9+SPESTA!EU9</f>
        <v>124</v>
      </c>
      <c r="J12" s="5">
        <f>SPESTA!K9+SPESTA!FB9</f>
        <v>224</v>
      </c>
      <c r="K12" s="5">
        <f>SPESTA!L9+SPESTA!AR9</f>
        <v>395</v>
      </c>
      <c r="L12" s="5">
        <f>SPESTA!M9+SPESTA!BH9</f>
        <v>156</v>
      </c>
      <c r="M12" s="5">
        <f>SPESTA!N9+SPESTA!CL9</f>
        <v>223</v>
      </c>
      <c r="N12" s="5">
        <f>SPESTA!BU9+SPESTA!BV9</f>
        <v>292</v>
      </c>
      <c r="O12" s="5">
        <f>SPESTA!O9+SPESTA!CC9</f>
        <v>235</v>
      </c>
      <c r="P12" s="5">
        <f>SPESTA!P9+SPESTA!DB9</f>
        <v>392</v>
      </c>
      <c r="Q12" s="5">
        <f>SPESTA!Q9+SPESTA!DC9</f>
        <v>229</v>
      </c>
      <c r="R12" s="5">
        <f>SPESTA!R9+SPESTA!DG9</f>
        <v>142</v>
      </c>
      <c r="S12" s="5">
        <f>SPESTA!T9+SPESTA!DN9</f>
        <v>225</v>
      </c>
      <c r="T12" s="5">
        <f>SPESTA!U9+SPESTA!DU9</f>
        <v>311</v>
      </c>
      <c r="U12" s="5">
        <f>SPESTA!V9+SPESTA!DZ9</f>
        <v>203</v>
      </c>
      <c r="V12" s="5">
        <f>SPESTA!W9+SPESTA!EB9</f>
        <v>165</v>
      </c>
      <c r="W12" s="5">
        <f>SPESTA!Y9+SPESTA!EQ9</f>
        <v>192</v>
      </c>
      <c r="X12" s="5">
        <f>SPESTA!Z9+SPESTA!BE9</f>
        <v>263</v>
      </c>
      <c r="Y12" s="14">
        <f t="shared" si="0"/>
        <v>7188</v>
      </c>
      <c r="Z12" s="14">
        <f t="shared" si="1"/>
        <v>3937</v>
      </c>
      <c r="AA12" s="5">
        <f>SPESTA!AC9</f>
        <v>7</v>
      </c>
      <c r="AB12" s="5">
        <f>SPESTA!AD9</f>
        <v>18</v>
      </c>
      <c r="AC12" s="5">
        <f>SPESTA!I9</f>
        <v>52</v>
      </c>
      <c r="AD12" s="5">
        <f>SPESTA!AE9</f>
        <v>44</v>
      </c>
      <c r="AE12" s="5">
        <f>SPESTA!AF9</f>
        <v>60</v>
      </c>
      <c r="AF12" s="5">
        <f>SPESTA!AG9</f>
        <v>7</v>
      </c>
      <c r="AG12" s="5">
        <f>SPESTA!AH9</f>
        <v>84</v>
      </c>
      <c r="AH12" s="5">
        <f>SPESTA!AI9</f>
        <v>85</v>
      </c>
      <c r="AI12" s="5">
        <f>SPESTA!FG9</f>
        <v>0</v>
      </c>
      <c r="AJ12" s="5">
        <f>SPESTA!FH9</f>
        <v>0</v>
      </c>
      <c r="AK12" s="5">
        <f>SPESTA!AJ9</f>
        <v>51</v>
      </c>
      <c r="AL12" s="5">
        <f>SPESTA!AK9</f>
        <v>73</v>
      </c>
      <c r="AM12" s="5">
        <f>SPESTA!AP9</f>
        <v>2</v>
      </c>
      <c r="AN12" s="5">
        <f>SPESTA!AQ9</f>
        <v>1</v>
      </c>
      <c r="AO12" s="5">
        <f>SPESTA!AL9</f>
        <v>38</v>
      </c>
      <c r="AP12" s="5">
        <f>SPESTA!AM9</f>
        <v>14</v>
      </c>
      <c r="AQ12" s="5">
        <f>SPESTA!AN9</f>
        <v>92</v>
      </c>
      <c r="AR12" s="5">
        <f>SPESTA!AO9</f>
        <v>24</v>
      </c>
      <c r="AS12" s="5">
        <f>SPESTA!FC9</f>
        <v>62</v>
      </c>
      <c r="AT12" s="5">
        <f>SPESTA!FD9</f>
        <v>55</v>
      </c>
      <c r="AU12" s="5">
        <f>SPESTA!EV9</f>
        <v>74</v>
      </c>
      <c r="AV12" s="5">
        <f>SPESTA!EW9</f>
        <v>9</v>
      </c>
      <c r="AW12" s="5">
        <f>SPESTA!EX9</f>
        <v>44</v>
      </c>
      <c r="AX12" s="5">
        <f>SPESTA!EY9</f>
        <v>44</v>
      </c>
      <c r="AY12" s="5">
        <f>SPESTA!J9</f>
        <v>91</v>
      </c>
      <c r="AZ12" s="5">
        <f>SPESTA!EU9</f>
        <v>33</v>
      </c>
      <c r="BA12" s="5">
        <f>SPESTA!EZ9</f>
        <v>30</v>
      </c>
      <c r="BB12" s="5">
        <f>SPESTA!FA9</f>
        <v>27</v>
      </c>
      <c r="BC12" s="5">
        <f>SPESTA!K9</f>
        <v>176</v>
      </c>
      <c r="BD12" s="5">
        <f>SPESTA!FB9</f>
        <v>48</v>
      </c>
      <c r="BE12" s="5">
        <f>SPESTA!AU9</f>
        <v>6</v>
      </c>
      <c r="BF12" s="5">
        <f>SPESTA!AV9</f>
        <v>4</v>
      </c>
      <c r="BG12" s="5">
        <f>SPESTA!AW9</f>
        <v>5</v>
      </c>
      <c r="BH12" s="5">
        <f>SPESTA!AX9</f>
        <v>5</v>
      </c>
      <c r="BI12" s="5">
        <f>SPESTA!L9</f>
        <v>269</v>
      </c>
      <c r="BJ12" s="5">
        <f>SPESTA!AR9</f>
        <v>126</v>
      </c>
      <c r="BK12" s="5">
        <f>SPESTA!BI9</f>
        <v>115</v>
      </c>
      <c r="BL12" s="5">
        <f>SPESTA!BJ9</f>
        <v>52</v>
      </c>
      <c r="BM12" s="5">
        <f>SPESTA!BF9</f>
        <v>74</v>
      </c>
      <c r="BN12" s="5">
        <f>SPESTA!BG9</f>
        <v>42</v>
      </c>
      <c r="BO12" s="5">
        <f>SPESTA!M9</f>
        <v>92</v>
      </c>
      <c r="BP12" s="5">
        <f>SPESTA!BH9</f>
        <v>64</v>
      </c>
      <c r="BQ12" s="5">
        <f>SPESTA!BM9</f>
        <v>35</v>
      </c>
      <c r="BR12" s="5">
        <f>SPESTA!BN9</f>
        <v>9</v>
      </c>
      <c r="BS12" s="5">
        <f>SPESTA!N9</f>
        <v>170</v>
      </c>
      <c r="BT12" s="5">
        <f>SPESTA!CL9</f>
        <v>53</v>
      </c>
      <c r="BU12" s="5">
        <f>SPESTA!BS9</f>
        <v>50</v>
      </c>
      <c r="BV12" s="5">
        <f>SPESTA!BT9</f>
        <v>16</v>
      </c>
      <c r="BW12" s="5">
        <f>SPESTA!CD9</f>
        <v>57</v>
      </c>
      <c r="BX12" s="5">
        <f>SPESTA!CE9</f>
        <v>14</v>
      </c>
      <c r="BY12" s="5">
        <f>SPESTA!BW9</f>
        <v>69</v>
      </c>
      <c r="BZ12" s="5">
        <f>SPESTA!BX9</f>
        <v>142</v>
      </c>
      <c r="CA12" s="5">
        <f>SPESTA!CJ9</f>
        <v>72</v>
      </c>
      <c r="CB12" s="5">
        <f>SPESTA!CK9</f>
        <v>36</v>
      </c>
      <c r="CC12" s="5">
        <f>SPESTA!CF9</f>
        <v>42</v>
      </c>
      <c r="CD12" s="5">
        <f>SPESTA!CG9</f>
        <v>16</v>
      </c>
      <c r="CE12" s="5">
        <f>SPESTA!BU9</f>
        <v>78</v>
      </c>
      <c r="CF12" s="5">
        <f>SPESTA!BV9</f>
        <v>214</v>
      </c>
      <c r="CG12" s="5">
        <f>SPESTA!O9</f>
        <v>168</v>
      </c>
      <c r="CH12" s="5">
        <f>SPESTA!CC9</f>
        <v>67</v>
      </c>
      <c r="CI12" s="5">
        <f>SPESTA!BY9</f>
        <v>36</v>
      </c>
      <c r="CJ12" s="5">
        <f>SPESTA!BZ9</f>
        <v>16</v>
      </c>
      <c r="CK12" s="5">
        <f>SPESTA!CH9</f>
        <v>32</v>
      </c>
      <c r="CL12" s="5">
        <f>SPESTA!CI9</f>
        <v>12</v>
      </c>
      <c r="CM12" s="5">
        <f>SPESTA!CA9</f>
        <v>14</v>
      </c>
      <c r="CN12" s="5">
        <f>SPESTA!CB9</f>
        <v>0</v>
      </c>
      <c r="CO12" s="5">
        <f>SPESTA!CM9</f>
        <v>26</v>
      </c>
      <c r="CP12" s="5">
        <f>SPESTA!CN9</f>
        <v>17</v>
      </c>
      <c r="CQ12" s="5">
        <f>SPESTA!CO9</f>
        <v>26</v>
      </c>
      <c r="CR12" s="5">
        <f>SPESTA!CP9</f>
        <v>1</v>
      </c>
      <c r="CS12" s="5">
        <f>SPESTA!CQ9</f>
        <v>32</v>
      </c>
      <c r="CT12" s="5">
        <f>SPESTA!CR9</f>
        <v>9</v>
      </c>
      <c r="CU12" s="5">
        <f>SPESTA!CV9</f>
        <v>63</v>
      </c>
      <c r="CV12" s="5">
        <f>SPESTA!CW9</f>
        <v>14</v>
      </c>
      <c r="CW12" s="5">
        <f>SPESTA!G9</f>
        <v>1862</v>
      </c>
      <c r="CX12" s="5">
        <f>SPESTA!CS9</f>
        <v>565</v>
      </c>
      <c r="CY12" s="5">
        <f>SPESTA!CT9</f>
        <v>46</v>
      </c>
      <c r="CZ12" s="5">
        <f>SPESTA!CU9</f>
        <v>47</v>
      </c>
      <c r="DA12" s="5">
        <f>SPESTA!DD9</f>
        <v>3</v>
      </c>
      <c r="DB12" s="5">
        <f>SPESTA!DE9</f>
        <v>2</v>
      </c>
      <c r="DC12" s="5">
        <f>SPESTA!CZ9</f>
        <v>46</v>
      </c>
      <c r="DD12" s="5">
        <f>SPESTA!DA9</f>
        <v>14</v>
      </c>
      <c r="DE12" s="5">
        <f>SPESTA!P9</f>
        <v>322</v>
      </c>
      <c r="DF12" s="5">
        <f>SPESTA!DB9</f>
        <v>70</v>
      </c>
      <c r="DG12" s="5">
        <f>SPESTA!CX9</f>
        <v>33</v>
      </c>
      <c r="DH12" s="5">
        <f>SPESTA!CY9</f>
        <v>14</v>
      </c>
      <c r="DI12" s="5">
        <f>SPESTA!Q9</f>
        <v>214</v>
      </c>
      <c r="DJ12" s="5">
        <f>SPESTA!DC9</f>
        <v>15</v>
      </c>
      <c r="DK12" s="5">
        <f>SPESTA!R9</f>
        <v>131</v>
      </c>
      <c r="DL12" s="5">
        <f>SPESTA!DG9</f>
        <v>11</v>
      </c>
      <c r="DM12" s="5">
        <f>SPESTA!DH9</f>
        <v>32</v>
      </c>
      <c r="DN12" s="5">
        <f>SPESTA!DI9</f>
        <v>19</v>
      </c>
      <c r="DO12" s="5">
        <f>SPESTA!S9</f>
        <v>79</v>
      </c>
      <c r="DP12" s="5">
        <f>SPESTA!DF9</f>
        <v>49</v>
      </c>
      <c r="DQ12" s="5">
        <f>SPESTA!DL9</f>
        <v>39</v>
      </c>
      <c r="DR12" s="5">
        <f>SPESTA!DM9</f>
        <v>16</v>
      </c>
      <c r="DS12" s="5">
        <f>SPESTA!T9</f>
        <v>170</v>
      </c>
      <c r="DT12" s="5">
        <f>SPESTA!DN9</f>
        <v>55</v>
      </c>
      <c r="DU12" s="5">
        <f>SPESTA!DQ9</f>
        <v>39</v>
      </c>
      <c r="DV12" s="5">
        <f>SPESTA!DR9</f>
        <v>10</v>
      </c>
      <c r="DW12" s="5">
        <f>SPESTA!DJ9</f>
        <v>16</v>
      </c>
      <c r="DX12" s="5">
        <f>SPESTA!DK9</f>
        <v>13</v>
      </c>
      <c r="DY12" s="5">
        <f>SPESTA!DO9</f>
        <v>30</v>
      </c>
      <c r="DZ12" s="5">
        <f>SPESTA!DP9</f>
        <v>30</v>
      </c>
      <c r="EA12" s="5">
        <f>SPESTA!U9</f>
        <v>194</v>
      </c>
      <c r="EB12" s="5">
        <f>SPESTA!DU9</f>
        <v>117</v>
      </c>
      <c r="EC12" s="5">
        <f>SPESTA!DS9</f>
        <v>58</v>
      </c>
      <c r="ED12" s="5">
        <f>SPESTA!DT9</f>
        <v>21</v>
      </c>
      <c r="EE12" s="5">
        <f>SPESTA!V9</f>
        <v>128</v>
      </c>
      <c r="EF12" s="5">
        <f>SPESTA!DZ9</f>
        <v>75</v>
      </c>
      <c r="EG12" s="5">
        <f>SPESTA!H9</f>
        <v>663</v>
      </c>
      <c r="EH12" s="5">
        <f>SPESTA!EA9</f>
        <v>62</v>
      </c>
      <c r="EI12" s="5">
        <f>SPESTA!EC9</f>
        <v>52</v>
      </c>
      <c r="EJ12" s="5">
        <f>SPESTA!ED9</f>
        <v>13</v>
      </c>
      <c r="EK12" s="5">
        <f>SPESTA!W9</f>
        <v>104</v>
      </c>
      <c r="EL12" s="5">
        <f>SPESTA!EB9</f>
        <v>61</v>
      </c>
      <c r="EM12" s="5">
        <f>SPESTA!DX9</f>
        <v>66</v>
      </c>
      <c r="EN12" s="5">
        <f>SPESTA!DY9</f>
        <v>35</v>
      </c>
      <c r="EO12" s="5">
        <f>SPESTA!EE9</f>
        <v>25</v>
      </c>
      <c r="EP12" s="5">
        <f>SPESTA!EF9</f>
        <v>134</v>
      </c>
      <c r="EQ12" s="5">
        <f>SPESTA!DV9</f>
        <v>43</v>
      </c>
      <c r="ER12" s="5">
        <f>SPESTA!DW9</f>
        <v>38</v>
      </c>
      <c r="ES12" s="5">
        <f>SPESTA!EG9</f>
        <v>31</v>
      </c>
      <c r="ET12" s="5">
        <f>SPESTA!EH9</f>
        <v>24</v>
      </c>
      <c r="EU12" s="5">
        <f>SPESTA!EO9</f>
        <v>78</v>
      </c>
      <c r="EV12" s="5">
        <f>SPESTA!EP9</f>
        <v>52</v>
      </c>
      <c r="EW12" s="5">
        <f>SPESTA!EK9</f>
        <v>55</v>
      </c>
      <c r="EX12" s="5">
        <f>SPESTA!EL9</f>
        <v>14</v>
      </c>
      <c r="EY12" s="5">
        <f>SPESTA!EM9</f>
        <v>50</v>
      </c>
      <c r="EZ12" s="5">
        <f>SPESTA!EN9</f>
        <v>26</v>
      </c>
      <c r="FA12" s="5">
        <f>SPESTA!EI9</f>
        <v>57</v>
      </c>
      <c r="FB12" s="5">
        <f>SPESTA!EJ9</f>
        <v>104</v>
      </c>
      <c r="FC12" s="5">
        <f>SPESTA!ES9</f>
        <v>35</v>
      </c>
      <c r="FD12" s="5">
        <f>SPESTA!ET9</f>
        <v>4</v>
      </c>
      <c r="FE12" s="5">
        <f>SPESTA!X9</f>
        <v>83</v>
      </c>
      <c r="FF12" s="5">
        <f>SPESTA!ER9</f>
        <v>20</v>
      </c>
      <c r="FG12" s="5">
        <f>SPESTA!Y9</f>
        <v>128</v>
      </c>
      <c r="FH12" s="5">
        <f>SPESTA!EQ9</f>
        <v>64</v>
      </c>
      <c r="FI12" s="5">
        <f>SPESTA!FE9</f>
        <v>28</v>
      </c>
      <c r="FJ12" s="5">
        <f>SPESTA!FF9</f>
        <v>17</v>
      </c>
      <c r="FK12" s="5">
        <f>SPESTA!AY9</f>
        <v>50</v>
      </c>
      <c r="FL12" s="5">
        <f>SPESTA!AZ9</f>
        <v>23</v>
      </c>
      <c r="FM12" s="5">
        <f>SPESTA!Z9</f>
        <v>138</v>
      </c>
      <c r="FN12" s="5">
        <f>SPESTA!BE9</f>
        <v>125</v>
      </c>
      <c r="FO12" s="5">
        <f>SPESTA!BA9</f>
        <v>6</v>
      </c>
      <c r="FP12" s="5">
        <f>SPESTA!BB9</f>
        <v>0</v>
      </c>
      <c r="FQ12" s="5">
        <f>SPESTA!BC9</f>
        <v>51</v>
      </c>
      <c r="FR12" s="5">
        <f>SPESTA!BD9</f>
        <v>17</v>
      </c>
      <c r="FS12" s="5">
        <f>SPESTA!AS9</f>
        <v>13</v>
      </c>
      <c r="FT12" s="5">
        <f>SPESTA!AT9</f>
        <v>1</v>
      </c>
      <c r="FU12" s="5">
        <f>SPESTA!BQ9</f>
        <v>25</v>
      </c>
      <c r="FV12" s="5">
        <f>SPESTA!BR9</f>
        <v>11</v>
      </c>
      <c r="FW12" s="5">
        <f>SPESTA!BK9</f>
        <v>10</v>
      </c>
      <c r="FX12" s="5">
        <f>SPESTA!BL9</f>
        <v>13</v>
      </c>
      <c r="FY12" s="5">
        <f>SPESTA!BO9</f>
        <v>50</v>
      </c>
      <c r="FZ12" s="5">
        <f>SPESTA!BP9</f>
        <v>36</v>
      </c>
      <c r="GA12" s="5">
        <f>SPESTA!FI11</f>
        <v>0</v>
      </c>
      <c r="GB12" s="5">
        <f>SPESTA!FJ11</f>
        <v>0</v>
      </c>
      <c r="GC12" s="5">
        <f>SPESTA!FK11</f>
        <v>0</v>
      </c>
      <c r="GD12" s="5"/>
    </row>
    <row r="13" spans="1:186" ht="13.5" customHeight="1">
      <c r="A13" s="4">
        <v>11</v>
      </c>
      <c r="B13" s="5" t="str">
        <f>SPESTA!C28</f>
        <v>НЕФРОЛОГИ</v>
      </c>
      <c r="C13" s="5" t="s">
        <v>23</v>
      </c>
      <c r="D13" s="5">
        <f>SPESTA!E28</f>
        <v>1022</v>
      </c>
      <c r="E13" s="5">
        <f>SPESTA!G28+SPESTA!CS28</f>
        <v>218</v>
      </c>
      <c r="F13" s="5">
        <f>SPESTA!H28+SPESTA!EA28</f>
        <v>63</v>
      </c>
      <c r="G13" s="5">
        <f>SPESTA!I28+SPESTA!AE28</f>
        <v>10</v>
      </c>
      <c r="H13" s="5">
        <f>SPESTA!AH28+SPESTA!AI28</f>
        <v>12</v>
      </c>
      <c r="I13" s="5">
        <f>SPESTA!J28+SPESTA!EU28</f>
        <v>14</v>
      </c>
      <c r="J13" s="5">
        <f>SPESTA!K28+SPESTA!FB28</f>
        <v>27</v>
      </c>
      <c r="K13" s="5">
        <f>SPESTA!L28+SPESTA!AR28</f>
        <v>47</v>
      </c>
      <c r="L13" s="5">
        <f>SPESTA!M28+SPESTA!BH28</f>
        <v>12</v>
      </c>
      <c r="M13" s="5">
        <f>SPESTA!N28+SPESTA!CL28</f>
        <v>17</v>
      </c>
      <c r="N13" s="5">
        <f>SPESTA!BU28+SPESTA!BV28</f>
        <v>11</v>
      </c>
      <c r="O13" s="5">
        <f>SPESTA!O28+SPESTA!CC28</f>
        <v>22</v>
      </c>
      <c r="P13" s="5">
        <f>SPESTA!P28+SPESTA!DB28</f>
        <v>19</v>
      </c>
      <c r="Q13" s="5">
        <f>SPESTA!Q28+SPESTA!DC28</f>
        <v>22</v>
      </c>
      <c r="R13" s="5">
        <f>SPESTA!R28+SPESTA!DG28</f>
        <v>16</v>
      </c>
      <c r="S13" s="5">
        <f>SPESTA!T28+SPESTA!DN28</f>
        <v>22</v>
      </c>
      <c r="T13" s="5">
        <f>SPESTA!U28+SPESTA!DU28</f>
        <v>24</v>
      </c>
      <c r="U13" s="5">
        <f>SPESTA!V28+SPESTA!DZ28</f>
        <v>26</v>
      </c>
      <c r="V13" s="5">
        <f>SPESTA!W28+SPESTA!EB28</f>
        <v>25</v>
      </c>
      <c r="W13" s="5">
        <f>SPESTA!Y28+SPESTA!EQ28</f>
        <v>21</v>
      </c>
      <c r="X13" s="5">
        <f>SPESTA!Z28+SPESTA!BE28</f>
        <v>35</v>
      </c>
      <c r="Y13" s="14">
        <f t="shared" si="0"/>
        <v>663</v>
      </c>
      <c r="Z13" s="14">
        <f t="shared" si="1"/>
        <v>359</v>
      </c>
      <c r="AA13" s="5">
        <f>SPESTA!AC28</f>
        <v>0</v>
      </c>
      <c r="AB13" s="5">
        <f>SPESTA!AD28</f>
        <v>0</v>
      </c>
      <c r="AC13" s="5">
        <f>SPESTA!I28</f>
        <v>6</v>
      </c>
      <c r="AD13" s="5">
        <f>SPESTA!AE28</f>
        <v>4</v>
      </c>
      <c r="AE13" s="5">
        <f>SPESTA!AF28</f>
        <v>7</v>
      </c>
      <c r="AF13" s="5">
        <f>SPESTA!AG28</f>
        <v>1</v>
      </c>
      <c r="AG13" s="5">
        <f>SPESTA!AH28</f>
        <v>10</v>
      </c>
      <c r="AH13" s="5">
        <f>SPESTA!AI28</f>
        <v>2</v>
      </c>
      <c r="AI13" s="5">
        <f>SPESTA!FG28</f>
        <v>0</v>
      </c>
      <c r="AJ13" s="5">
        <f>SPESTA!FH28</f>
        <v>0</v>
      </c>
      <c r="AK13" s="5">
        <f>SPESTA!AJ28</f>
        <v>1</v>
      </c>
      <c r="AL13" s="5">
        <f>SPESTA!AK28</f>
        <v>2</v>
      </c>
      <c r="AM13" s="5">
        <f>SPESTA!AP28</f>
        <v>0</v>
      </c>
      <c r="AN13" s="5">
        <f>SPESTA!AQ28</f>
        <v>0</v>
      </c>
      <c r="AO13" s="5">
        <f>SPESTA!AL28</f>
        <v>7</v>
      </c>
      <c r="AP13" s="5">
        <f>SPESTA!AM28</f>
        <v>0</v>
      </c>
      <c r="AQ13" s="5">
        <f>SPESTA!AN28</f>
        <v>6</v>
      </c>
      <c r="AR13" s="5">
        <f>SPESTA!AO28</f>
        <v>0</v>
      </c>
      <c r="AS13" s="5">
        <f>SPESTA!FC28</f>
        <v>7</v>
      </c>
      <c r="AT13" s="5">
        <f>SPESTA!FD28</f>
        <v>4</v>
      </c>
      <c r="AU13" s="5">
        <f>SPESTA!EV28</f>
        <v>17</v>
      </c>
      <c r="AV13" s="5">
        <f>SPESTA!EW28</f>
        <v>2</v>
      </c>
      <c r="AW13" s="5">
        <f>SPESTA!EX28</f>
        <v>6</v>
      </c>
      <c r="AX13" s="5">
        <f>SPESTA!EY28</f>
        <v>4</v>
      </c>
      <c r="AY13" s="5">
        <f>SPESTA!J28</f>
        <v>12</v>
      </c>
      <c r="AZ13" s="5">
        <f>SPESTA!EU28</f>
        <v>2</v>
      </c>
      <c r="BA13" s="5">
        <f>SPESTA!EZ28</f>
        <v>5</v>
      </c>
      <c r="BB13" s="5">
        <f>SPESTA!FA28</f>
        <v>2</v>
      </c>
      <c r="BC13" s="5">
        <f>SPESTA!K28</f>
        <v>27</v>
      </c>
      <c r="BD13" s="5">
        <f>SPESTA!FB28</f>
        <v>0</v>
      </c>
      <c r="BE13" s="5">
        <f>SPESTA!AU28</f>
        <v>0</v>
      </c>
      <c r="BF13" s="5">
        <f>SPESTA!AV28</f>
        <v>0</v>
      </c>
      <c r="BG13" s="5">
        <f>SPESTA!AW28</f>
        <v>1</v>
      </c>
      <c r="BH13" s="5">
        <f>SPESTA!AX28</f>
        <v>0</v>
      </c>
      <c r="BI13" s="5">
        <f>SPESTA!L28</f>
        <v>37</v>
      </c>
      <c r="BJ13" s="5">
        <f>SPESTA!AR28</f>
        <v>10</v>
      </c>
      <c r="BK13" s="5">
        <f>SPESTA!BI28</f>
        <v>17</v>
      </c>
      <c r="BL13" s="5">
        <f>SPESTA!BJ28</f>
        <v>0</v>
      </c>
      <c r="BM13" s="5">
        <f>SPESTA!BF28</f>
        <v>4</v>
      </c>
      <c r="BN13" s="5">
        <f>SPESTA!BG28</f>
        <v>0</v>
      </c>
      <c r="BO13" s="5">
        <f>SPESTA!M28</f>
        <v>9</v>
      </c>
      <c r="BP13" s="5">
        <f>SPESTA!BH28</f>
        <v>3</v>
      </c>
      <c r="BQ13" s="5">
        <f>SPESTA!BM28</f>
        <v>1</v>
      </c>
      <c r="BR13" s="5">
        <f>SPESTA!BN28</f>
        <v>0</v>
      </c>
      <c r="BS13" s="5">
        <f>SPESTA!N28</f>
        <v>14</v>
      </c>
      <c r="BT13" s="5">
        <f>SPESTA!CL28</f>
        <v>3</v>
      </c>
      <c r="BU13" s="5">
        <f>SPESTA!BS28</f>
        <v>7</v>
      </c>
      <c r="BV13" s="5">
        <f>SPESTA!BT28</f>
        <v>0</v>
      </c>
      <c r="BW13" s="5">
        <f>SPESTA!CD28</f>
        <v>5</v>
      </c>
      <c r="BX13" s="5">
        <f>SPESTA!CE28</f>
        <v>0</v>
      </c>
      <c r="BY13" s="5">
        <f>SPESTA!BW28</f>
        <v>3</v>
      </c>
      <c r="BZ13" s="5">
        <f>SPESTA!BX28</f>
        <v>2</v>
      </c>
      <c r="CA13" s="5">
        <f>SPESTA!CJ28</f>
        <v>6</v>
      </c>
      <c r="CB13" s="5">
        <f>SPESTA!CK28</f>
        <v>0</v>
      </c>
      <c r="CC13" s="5">
        <f>SPESTA!CF28</f>
        <v>4</v>
      </c>
      <c r="CD13" s="5">
        <f>SPESTA!CG28</f>
        <v>0</v>
      </c>
      <c r="CE13" s="5">
        <f>SPESTA!BU28</f>
        <v>6</v>
      </c>
      <c r="CF13" s="5">
        <f>SPESTA!BV28</f>
        <v>5</v>
      </c>
      <c r="CG13" s="5">
        <f>SPESTA!O28</f>
        <v>17</v>
      </c>
      <c r="CH13" s="5">
        <f>SPESTA!CC28</f>
        <v>5</v>
      </c>
      <c r="CI13" s="5">
        <f>SPESTA!BY28</f>
        <v>8</v>
      </c>
      <c r="CJ13" s="5">
        <f>SPESTA!BZ28</f>
        <v>0</v>
      </c>
      <c r="CK13" s="5">
        <f>SPESTA!CH28</f>
        <v>8</v>
      </c>
      <c r="CL13" s="5">
        <f>SPESTA!CI28</f>
        <v>0</v>
      </c>
      <c r="CM13" s="5">
        <f>SPESTA!CA28</f>
        <v>1</v>
      </c>
      <c r="CN13" s="5">
        <f>SPESTA!CB28</f>
        <v>0</v>
      </c>
      <c r="CO13" s="5">
        <f>SPESTA!CM28</f>
        <v>7</v>
      </c>
      <c r="CP13" s="5">
        <f>SPESTA!CN28</f>
        <v>1</v>
      </c>
      <c r="CQ13" s="5">
        <f>SPESTA!CO28</f>
        <v>0</v>
      </c>
      <c r="CR13" s="5">
        <f>SPESTA!CP28</f>
        <v>0</v>
      </c>
      <c r="CS13" s="5">
        <f>SPESTA!CQ28</f>
        <v>1</v>
      </c>
      <c r="CT13" s="5">
        <f>SPESTA!CR28</f>
        <v>0</v>
      </c>
      <c r="CU13" s="5">
        <f>SPESTA!CV28</f>
        <v>8</v>
      </c>
      <c r="CV13" s="5">
        <f>SPESTA!CW28</f>
        <v>0</v>
      </c>
      <c r="CW13" s="5">
        <f>SPESTA!G28</f>
        <v>194</v>
      </c>
      <c r="CX13" s="5">
        <f>SPESTA!CS28</f>
        <v>24</v>
      </c>
      <c r="CY13" s="5">
        <f>SPESTA!CT28</f>
        <v>7</v>
      </c>
      <c r="CZ13" s="5">
        <f>SPESTA!CU28</f>
        <v>6</v>
      </c>
      <c r="DA13" s="5">
        <f>SPESTA!DD28</f>
        <v>0</v>
      </c>
      <c r="DB13" s="5">
        <f>SPESTA!DE28</f>
        <v>0</v>
      </c>
      <c r="DC13" s="5">
        <f>SPESTA!CZ28</f>
        <v>13</v>
      </c>
      <c r="DD13" s="5">
        <f>SPESTA!DA28</f>
        <v>0</v>
      </c>
      <c r="DE13" s="5">
        <f>SPESTA!P28</f>
        <v>15</v>
      </c>
      <c r="DF13" s="5">
        <f>SPESTA!DB28</f>
        <v>4</v>
      </c>
      <c r="DG13" s="5">
        <f>SPESTA!CX28</f>
        <v>5</v>
      </c>
      <c r="DH13" s="5">
        <f>SPESTA!CY28</f>
        <v>0</v>
      </c>
      <c r="DI13" s="5">
        <f>SPESTA!Q28</f>
        <v>22</v>
      </c>
      <c r="DJ13" s="5">
        <f>SPESTA!DC28</f>
        <v>0</v>
      </c>
      <c r="DK13" s="5">
        <f>SPESTA!R28</f>
        <v>16</v>
      </c>
      <c r="DL13" s="5">
        <f>SPESTA!DG28</f>
        <v>0</v>
      </c>
      <c r="DM13" s="5">
        <f>SPESTA!DH28</f>
        <v>4</v>
      </c>
      <c r="DN13" s="5">
        <f>SPESTA!DI28</f>
        <v>0</v>
      </c>
      <c r="DO13" s="5">
        <f>SPESTA!S28</f>
        <v>11</v>
      </c>
      <c r="DP13" s="5">
        <f>SPESTA!DF28</f>
        <v>1</v>
      </c>
      <c r="DQ13" s="5">
        <f>SPESTA!DL28</f>
        <v>7</v>
      </c>
      <c r="DR13" s="5">
        <f>SPESTA!DM28</f>
        <v>1</v>
      </c>
      <c r="DS13" s="5">
        <f>SPESTA!T28</f>
        <v>18</v>
      </c>
      <c r="DT13" s="5">
        <f>SPESTA!DN28</f>
        <v>4</v>
      </c>
      <c r="DU13" s="5">
        <f>SPESTA!DQ28</f>
        <v>5</v>
      </c>
      <c r="DV13" s="5">
        <f>SPESTA!DR28</f>
        <v>2</v>
      </c>
      <c r="DW13" s="5">
        <f>SPESTA!DJ28</f>
        <v>1</v>
      </c>
      <c r="DX13" s="5">
        <f>SPESTA!DK28</f>
        <v>1</v>
      </c>
      <c r="DY13" s="5">
        <f>SPESTA!DO28</f>
        <v>2</v>
      </c>
      <c r="DZ13" s="5">
        <f>SPESTA!DP28</f>
        <v>0</v>
      </c>
      <c r="EA13" s="5">
        <f>SPESTA!U28</f>
        <v>21</v>
      </c>
      <c r="EB13" s="5">
        <f>SPESTA!DU28</f>
        <v>3</v>
      </c>
      <c r="EC13" s="5">
        <f>SPESTA!DS28</f>
        <v>3</v>
      </c>
      <c r="ED13" s="5">
        <f>SPESTA!DT28</f>
        <v>0</v>
      </c>
      <c r="EE13" s="5">
        <f>SPESTA!V28</f>
        <v>21</v>
      </c>
      <c r="EF13" s="5">
        <f>SPESTA!DZ28</f>
        <v>5</v>
      </c>
      <c r="EG13" s="5">
        <f>SPESTA!H28</f>
        <v>63</v>
      </c>
      <c r="EH13" s="5">
        <f>SPESTA!EA28</f>
        <v>0</v>
      </c>
      <c r="EI13" s="5">
        <f>SPESTA!EC28</f>
        <v>11</v>
      </c>
      <c r="EJ13" s="5">
        <f>SPESTA!ED28</f>
        <v>1</v>
      </c>
      <c r="EK13" s="5">
        <f>SPESTA!W28</f>
        <v>23</v>
      </c>
      <c r="EL13" s="5">
        <f>SPESTA!EB28</f>
        <v>2</v>
      </c>
      <c r="EM13" s="5">
        <f>SPESTA!DX28</f>
        <v>4</v>
      </c>
      <c r="EN13" s="5">
        <f>SPESTA!DY28</f>
        <v>0</v>
      </c>
      <c r="EO13" s="5">
        <f>SPESTA!EE28</f>
        <v>1</v>
      </c>
      <c r="EP13" s="5">
        <f>SPESTA!EF28</f>
        <v>7</v>
      </c>
      <c r="EQ13" s="5">
        <f>SPESTA!DV28</f>
        <v>5</v>
      </c>
      <c r="ER13" s="5">
        <f>SPESTA!DW28</f>
        <v>5</v>
      </c>
      <c r="ES13" s="5">
        <f>SPESTA!EG28</f>
        <v>4</v>
      </c>
      <c r="ET13" s="5">
        <f>SPESTA!EH28</f>
        <v>0</v>
      </c>
      <c r="EU13" s="5">
        <f>SPESTA!EO28</f>
        <v>17</v>
      </c>
      <c r="EV13" s="5">
        <f>SPESTA!EP28</f>
        <v>0</v>
      </c>
      <c r="EW13" s="5">
        <f>SPESTA!EK28</f>
        <v>5</v>
      </c>
      <c r="EX13" s="5">
        <f>SPESTA!EL28</f>
        <v>0</v>
      </c>
      <c r="EY13" s="5">
        <f>SPESTA!EM28</f>
        <v>2</v>
      </c>
      <c r="EZ13" s="5">
        <f>SPESTA!EN28</f>
        <v>3</v>
      </c>
      <c r="FA13" s="5">
        <f>SPESTA!EI28</f>
        <v>6</v>
      </c>
      <c r="FB13" s="5">
        <f>SPESTA!EJ28</f>
        <v>8</v>
      </c>
      <c r="FC13" s="5">
        <f>SPESTA!ES28</f>
        <v>3</v>
      </c>
      <c r="FD13" s="5">
        <f>SPESTA!ET28</f>
        <v>1</v>
      </c>
      <c r="FE13" s="5">
        <f>SPESTA!X28</f>
        <v>7</v>
      </c>
      <c r="FF13" s="5">
        <f>SPESTA!ER28</f>
        <v>1</v>
      </c>
      <c r="FG13" s="5">
        <f>SPESTA!Y28</f>
        <v>20</v>
      </c>
      <c r="FH13" s="5">
        <f>SPESTA!EQ28</f>
        <v>1</v>
      </c>
      <c r="FI13" s="5">
        <f>SPESTA!FE28</f>
        <v>6</v>
      </c>
      <c r="FJ13" s="5">
        <f>SPESTA!FF28</f>
        <v>2</v>
      </c>
      <c r="FK13" s="5">
        <f>SPESTA!AY28</f>
        <v>9</v>
      </c>
      <c r="FL13" s="5">
        <f>SPESTA!AZ28</f>
        <v>1</v>
      </c>
      <c r="FM13" s="5">
        <f>SPESTA!Z28</f>
        <v>19</v>
      </c>
      <c r="FN13" s="5">
        <f>SPESTA!BE28</f>
        <v>16</v>
      </c>
      <c r="FO13" s="5">
        <f>SPESTA!BA28</f>
        <v>0</v>
      </c>
      <c r="FP13" s="5">
        <f>SPESTA!BB28</f>
        <v>0</v>
      </c>
      <c r="FQ13" s="5">
        <f>SPESTA!BC28</f>
        <v>5</v>
      </c>
      <c r="FR13" s="5">
        <f>SPESTA!BD28</f>
        <v>0</v>
      </c>
      <c r="FS13" s="5">
        <f>SPESTA!AS28</f>
        <v>4</v>
      </c>
      <c r="FT13" s="5">
        <f>SPESTA!AT28</f>
        <v>0</v>
      </c>
      <c r="FU13" s="5">
        <f>SPESTA!BQ28</f>
        <v>7</v>
      </c>
      <c r="FV13" s="5">
        <f>SPESTA!BR28</f>
        <v>0</v>
      </c>
      <c r="FW13" s="5">
        <f>SPESTA!BK28</f>
        <v>0</v>
      </c>
      <c r="FX13" s="5">
        <f>SPESTA!BL28</f>
        <v>0</v>
      </c>
      <c r="FY13" s="5">
        <f>SPESTA!BO28</f>
        <v>9</v>
      </c>
      <c r="FZ13" s="5">
        <f>SPESTA!BP28</f>
        <v>1</v>
      </c>
      <c r="GA13" s="5">
        <f>SPESTA!FI12</f>
        <v>0</v>
      </c>
      <c r="GB13" s="5">
        <f>SPESTA!FJ12</f>
        <v>0</v>
      </c>
      <c r="GC13" s="5">
        <f>SPESTA!FK12</f>
        <v>0</v>
      </c>
      <c r="GD13" s="5"/>
    </row>
    <row r="14" spans="1:186" ht="13.5" customHeight="1">
      <c r="A14" s="4">
        <v>12</v>
      </c>
      <c r="B14" s="5" t="str">
        <f>SPESTA!C18</f>
        <v>ОНКОЛОГИ</v>
      </c>
      <c r="C14" s="5" t="s">
        <v>25</v>
      </c>
      <c r="D14" s="5">
        <f>SPESTA!E18</f>
        <v>2735</v>
      </c>
      <c r="E14" s="5">
        <f>SPESTA!G18+SPESTA!CS18</f>
        <v>767</v>
      </c>
      <c r="F14" s="5">
        <f>SPESTA!H18+SPESTA!EA18</f>
        <v>180</v>
      </c>
      <c r="G14" s="5">
        <f>SPESTA!I18+SPESTA!AE18</f>
        <v>31</v>
      </c>
      <c r="H14" s="5">
        <f>SPESTA!AH18+SPESTA!AI18</f>
        <v>59</v>
      </c>
      <c r="I14" s="5">
        <f>SPESTA!J18+SPESTA!EU18</f>
        <v>42</v>
      </c>
      <c r="J14" s="5">
        <f>SPESTA!K18+SPESTA!FB18</f>
        <v>66</v>
      </c>
      <c r="K14" s="5">
        <f>SPESTA!L18+SPESTA!AR18</f>
        <v>57</v>
      </c>
      <c r="L14" s="5">
        <f>SPESTA!M18+SPESTA!BH18</f>
        <v>28</v>
      </c>
      <c r="M14" s="5">
        <f>SPESTA!N18+SPESTA!CL18</f>
        <v>78</v>
      </c>
      <c r="N14" s="5">
        <f>SPESTA!BU18+SPESTA!BV18</f>
        <v>83</v>
      </c>
      <c r="O14" s="5">
        <f>SPESTA!O18+SPESTA!CC18</f>
        <v>39</v>
      </c>
      <c r="P14" s="5">
        <f>SPESTA!P18+SPESTA!DB18</f>
        <v>67</v>
      </c>
      <c r="Q14" s="5">
        <f>SPESTA!Q18+SPESTA!DC18</f>
        <v>82</v>
      </c>
      <c r="R14" s="5">
        <f>SPESTA!R18+SPESTA!DG18</f>
        <v>23</v>
      </c>
      <c r="S14" s="5">
        <f>SPESTA!T18+SPESTA!DN18</f>
        <v>32</v>
      </c>
      <c r="T14" s="5">
        <f>SPESTA!U18+SPESTA!DU18</f>
        <v>78</v>
      </c>
      <c r="U14" s="5">
        <f>SPESTA!V18+SPESTA!DZ18</f>
        <v>35</v>
      </c>
      <c r="V14" s="5">
        <f>SPESTA!W18+SPESTA!EB18</f>
        <v>55</v>
      </c>
      <c r="W14" s="5">
        <f>SPESTA!Y18+SPESTA!EQ18</f>
        <v>66</v>
      </c>
      <c r="X14" s="5">
        <f>SPESTA!Z18+SPESTA!BE18</f>
        <v>53</v>
      </c>
      <c r="Y14" s="14">
        <f t="shared" si="0"/>
        <v>1921</v>
      </c>
      <c r="Z14" s="14">
        <f t="shared" si="1"/>
        <v>814</v>
      </c>
      <c r="AA14" s="5">
        <f>SPESTA!AC18</f>
        <v>0</v>
      </c>
      <c r="AB14" s="5">
        <f>SPESTA!AD18</f>
        <v>2</v>
      </c>
      <c r="AC14" s="5">
        <f>SPESTA!I18</f>
        <v>26</v>
      </c>
      <c r="AD14" s="5">
        <f>SPESTA!AE18</f>
        <v>5</v>
      </c>
      <c r="AE14" s="5">
        <f>SPESTA!AF18</f>
        <v>7</v>
      </c>
      <c r="AF14" s="5">
        <f>SPESTA!AG18</f>
        <v>1</v>
      </c>
      <c r="AG14" s="5">
        <f>SPESTA!AH18</f>
        <v>26</v>
      </c>
      <c r="AH14" s="5">
        <f>SPESTA!AI18</f>
        <v>33</v>
      </c>
      <c r="AI14" s="5">
        <f>SPESTA!FG18</f>
        <v>0</v>
      </c>
      <c r="AJ14" s="5">
        <f>SPESTA!FH18</f>
        <v>0</v>
      </c>
      <c r="AK14" s="5">
        <f>SPESTA!AJ18</f>
        <v>11</v>
      </c>
      <c r="AL14" s="5">
        <f>SPESTA!AK18</f>
        <v>12</v>
      </c>
      <c r="AM14" s="5">
        <f>SPESTA!AP18</f>
        <v>0</v>
      </c>
      <c r="AN14" s="5">
        <f>SPESTA!AQ18</f>
        <v>0</v>
      </c>
      <c r="AO14" s="5">
        <f>SPESTA!AL18</f>
        <v>8</v>
      </c>
      <c r="AP14" s="5">
        <f>SPESTA!AM18</f>
        <v>2</v>
      </c>
      <c r="AQ14" s="5">
        <f>SPESTA!AN18</f>
        <v>3</v>
      </c>
      <c r="AR14" s="5">
        <f>SPESTA!AO18</f>
        <v>8</v>
      </c>
      <c r="AS14" s="5">
        <f>SPESTA!FC18</f>
        <v>7</v>
      </c>
      <c r="AT14" s="5">
        <f>SPESTA!FD18</f>
        <v>7</v>
      </c>
      <c r="AU14" s="5">
        <f>SPESTA!EV18</f>
        <v>4</v>
      </c>
      <c r="AV14" s="5">
        <f>SPESTA!EW18</f>
        <v>2</v>
      </c>
      <c r="AW14" s="5">
        <f>SPESTA!EX18</f>
        <v>13</v>
      </c>
      <c r="AX14" s="5">
        <f>SPESTA!EY18</f>
        <v>9</v>
      </c>
      <c r="AY14" s="5">
        <f>SPESTA!J18</f>
        <v>35</v>
      </c>
      <c r="AZ14" s="5">
        <f>SPESTA!EU18</f>
        <v>7</v>
      </c>
      <c r="BA14" s="5">
        <f>SPESTA!EZ18</f>
        <v>2</v>
      </c>
      <c r="BB14" s="5">
        <f>SPESTA!FA18</f>
        <v>0</v>
      </c>
      <c r="BC14" s="5">
        <f>SPESTA!K18</f>
        <v>56</v>
      </c>
      <c r="BD14" s="5">
        <f>SPESTA!FB18</f>
        <v>10</v>
      </c>
      <c r="BE14" s="5">
        <f>SPESTA!AU18</f>
        <v>2</v>
      </c>
      <c r="BF14" s="5">
        <f>SPESTA!AV18</f>
        <v>0</v>
      </c>
      <c r="BG14" s="5">
        <f>SPESTA!AW18</f>
        <v>0</v>
      </c>
      <c r="BH14" s="5">
        <f>SPESTA!AX18</f>
        <v>0</v>
      </c>
      <c r="BI14" s="5">
        <f>SPESTA!L18</f>
        <v>36</v>
      </c>
      <c r="BJ14" s="5">
        <f>SPESTA!AR18</f>
        <v>21</v>
      </c>
      <c r="BK14" s="5">
        <f>SPESTA!BI18</f>
        <v>9</v>
      </c>
      <c r="BL14" s="5">
        <f>SPESTA!BJ18</f>
        <v>4</v>
      </c>
      <c r="BM14" s="5">
        <f>SPESTA!BF18</f>
        <v>6</v>
      </c>
      <c r="BN14" s="5">
        <f>SPESTA!BG18</f>
        <v>3</v>
      </c>
      <c r="BO14" s="5">
        <f>SPESTA!M18</f>
        <v>9</v>
      </c>
      <c r="BP14" s="5">
        <f>SPESTA!BH18</f>
        <v>19</v>
      </c>
      <c r="BQ14" s="5">
        <f>SPESTA!BM18</f>
        <v>3</v>
      </c>
      <c r="BR14" s="5">
        <f>SPESTA!BN18</f>
        <v>0</v>
      </c>
      <c r="BS14" s="5">
        <f>SPESTA!N18</f>
        <v>74</v>
      </c>
      <c r="BT14" s="5">
        <f>SPESTA!CL18</f>
        <v>4</v>
      </c>
      <c r="BU14" s="5">
        <f>SPESTA!BS18</f>
        <v>8</v>
      </c>
      <c r="BV14" s="5">
        <f>SPESTA!BT18</f>
        <v>1</v>
      </c>
      <c r="BW14" s="5">
        <f>SPESTA!CD18</f>
        <v>7</v>
      </c>
      <c r="BX14" s="5">
        <f>SPESTA!CE18</f>
        <v>34</v>
      </c>
      <c r="BY14" s="5">
        <f>SPESTA!BW18</f>
        <v>23</v>
      </c>
      <c r="BZ14" s="5">
        <f>SPESTA!BX18</f>
        <v>13</v>
      </c>
      <c r="CA14" s="5">
        <f>SPESTA!CJ18</f>
        <v>3</v>
      </c>
      <c r="CB14" s="5">
        <f>SPESTA!CK18</f>
        <v>3</v>
      </c>
      <c r="CC14" s="5">
        <f>SPESTA!CF18</f>
        <v>4</v>
      </c>
      <c r="CD14" s="5">
        <f>SPESTA!CG18</f>
        <v>5</v>
      </c>
      <c r="CE14" s="5">
        <f>SPESTA!BU18</f>
        <v>42</v>
      </c>
      <c r="CF14" s="5">
        <f>SPESTA!BV18</f>
        <v>41</v>
      </c>
      <c r="CG14" s="5">
        <f>SPESTA!O18</f>
        <v>23</v>
      </c>
      <c r="CH14" s="5">
        <f>SPESTA!CC18</f>
        <v>16</v>
      </c>
      <c r="CI14" s="5">
        <f>SPESTA!BY18</f>
        <v>7</v>
      </c>
      <c r="CJ14" s="5">
        <f>SPESTA!BZ18</f>
        <v>2</v>
      </c>
      <c r="CK14" s="5">
        <f>SPESTA!CH18</f>
        <v>9</v>
      </c>
      <c r="CL14" s="5">
        <f>SPESTA!CI18</f>
        <v>3</v>
      </c>
      <c r="CM14" s="5">
        <f>SPESTA!CA18</f>
        <v>9</v>
      </c>
      <c r="CN14" s="5">
        <f>SPESTA!CB18</f>
        <v>1</v>
      </c>
      <c r="CO14" s="5">
        <f>SPESTA!CM18</f>
        <v>42</v>
      </c>
      <c r="CP14" s="5">
        <f>SPESTA!CN18</f>
        <v>6</v>
      </c>
      <c r="CQ14" s="5">
        <f>SPESTA!CO18</f>
        <v>3</v>
      </c>
      <c r="CR14" s="5">
        <f>SPESTA!CP18</f>
        <v>0</v>
      </c>
      <c r="CS14" s="5">
        <f>SPESTA!CQ18</f>
        <v>7</v>
      </c>
      <c r="CT14" s="5">
        <f>SPESTA!CR18</f>
        <v>0</v>
      </c>
      <c r="CU14" s="5">
        <f>SPESTA!CV18</f>
        <v>13</v>
      </c>
      <c r="CV14" s="5">
        <f>SPESTA!CW18</f>
        <v>2</v>
      </c>
      <c r="CW14" s="5">
        <f>SPESTA!G18</f>
        <v>619</v>
      </c>
      <c r="CX14" s="5">
        <f>SPESTA!CS18</f>
        <v>148</v>
      </c>
      <c r="CY14" s="5">
        <f>SPESTA!CT18</f>
        <v>19</v>
      </c>
      <c r="CZ14" s="5">
        <f>SPESTA!CU18</f>
        <v>7</v>
      </c>
      <c r="DA14" s="5">
        <f>SPESTA!DD18</f>
        <v>9</v>
      </c>
      <c r="DB14" s="5">
        <f>SPESTA!DE18</f>
        <v>1</v>
      </c>
      <c r="DC14" s="5">
        <f>SPESTA!CZ18</f>
        <v>1</v>
      </c>
      <c r="DD14" s="5">
        <f>SPESTA!DA18</f>
        <v>3</v>
      </c>
      <c r="DE14" s="5">
        <f>SPESTA!P18</f>
        <v>55</v>
      </c>
      <c r="DF14" s="5">
        <f>SPESTA!DB18</f>
        <v>12</v>
      </c>
      <c r="DG14" s="5">
        <f>SPESTA!CX18</f>
        <v>0</v>
      </c>
      <c r="DH14" s="5">
        <f>SPESTA!CY18</f>
        <v>3</v>
      </c>
      <c r="DI14" s="5">
        <f>SPESTA!Q18</f>
        <v>80</v>
      </c>
      <c r="DJ14" s="5">
        <f>SPESTA!DC18</f>
        <v>2</v>
      </c>
      <c r="DK14" s="5">
        <f>SPESTA!R18</f>
        <v>21</v>
      </c>
      <c r="DL14" s="5">
        <f>SPESTA!DG18</f>
        <v>2</v>
      </c>
      <c r="DM14" s="5">
        <f>SPESTA!DH18</f>
        <v>9</v>
      </c>
      <c r="DN14" s="5">
        <f>SPESTA!DI18</f>
        <v>0</v>
      </c>
      <c r="DO14" s="5">
        <f>SPESTA!S18</f>
        <v>15</v>
      </c>
      <c r="DP14" s="5">
        <f>SPESTA!DF18</f>
        <v>2</v>
      </c>
      <c r="DQ14" s="5">
        <f>SPESTA!DL18</f>
        <v>36</v>
      </c>
      <c r="DR14" s="5">
        <f>SPESTA!DM18</f>
        <v>2</v>
      </c>
      <c r="DS14" s="5">
        <f>SPESTA!T18</f>
        <v>25</v>
      </c>
      <c r="DT14" s="5">
        <f>SPESTA!DN18</f>
        <v>7</v>
      </c>
      <c r="DU14" s="5">
        <f>SPESTA!DQ18</f>
        <v>8</v>
      </c>
      <c r="DV14" s="5">
        <f>SPESTA!DR18</f>
        <v>0</v>
      </c>
      <c r="DW14" s="5">
        <f>SPESTA!DJ18</f>
        <v>4</v>
      </c>
      <c r="DX14" s="5">
        <f>SPESTA!DK18</f>
        <v>1</v>
      </c>
      <c r="DY14" s="5">
        <f>SPESTA!DO18</f>
        <v>12</v>
      </c>
      <c r="DZ14" s="5">
        <f>SPESTA!DP18</f>
        <v>4</v>
      </c>
      <c r="EA14" s="5">
        <f>SPESTA!U18</f>
        <v>58</v>
      </c>
      <c r="EB14" s="5">
        <f>SPESTA!DU18</f>
        <v>20</v>
      </c>
      <c r="EC14" s="5">
        <f>SPESTA!DS18</f>
        <v>8</v>
      </c>
      <c r="ED14" s="5">
        <f>SPESTA!DT18</f>
        <v>3</v>
      </c>
      <c r="EE14" s="5">
        <f>SPESTA!V18</f>
        <v>28</v>
      </c>
      <c r="EF14" s="5">
        <f>SPESTA!DZ18</f>
        <v>7</v>
      </c>
      <c r="EG14" s="5">
        <f>SPESTA!H18</f>
        <v>172</v>
      </c>
      <c r="EH14" s="5">
        <f>SPESTA!EA18</f>
        <v>8</v>
      </c>
      <c r="EI14" s="5">
        <f>SPESTA!EC18</f>
        <v>15</v>
      </c>
      <c r="EJ14" s="5">
        <f>SPESTA!ED18</f>
        <v>5</v>
      </c>
      <c r="EK14" s="5">
        <f>SPESTA!W18</f>
        <v>29</v>
      </c>
      <c r="EL14" s="5">
        <f>SPESTA!EB18</f>
        <v>26</v>
      </c>
      <c r="EM14" s="5">
        <f>SPESTA!DX18</f>
        <v>9</v>
      </c>
      <c r="EN14" s="5">
        <f>SPESTA!DY18</f>
        <v>6</v>
      </c>
      <c r="EO14" s="5">
        <f>SPESTA!EE18</f>
        <v>4</v>
      </c>
      <c r="EP14" s="5">
        <f>SPESTA!EF18</f>
        <v>11</v>
      </c>
      <c r="EQ14" s="5">
        <f>SPESTA!DV18</f>
        <v>5</v>
      </c>
      <c r="ER14" s="5">
        <f>SPESTA!DW18</f>
        <v>9</v>
      </c>
      <c r="ES14" s="5">
        <f>SPESTA!EG18</f>
        <v>6</v>
      </c>
      <c r="ET14" s="5">
        <f>SPESTA!EH18</f>
        <v>7</v>
      </c>
      <c r="EU14" s="5">
        <f>SPESTA!EO18</f>
        <v>9</v>
      </c>
      <c r="EV14" s="5">
        <f>SPESTA!EP18</f>
        <v>5</v>
      </c>
      <c r="EW14" s="5">
        <f>SPESTA!EK18</f>
        <v>28</v>
      </c>
      <c r="EX14" s="5">
        <f>SPESTA!EL18</f>
        <v>0</v>
      </c>
      <c r="EY14" s="5">
        <f>SPESTA!EM18</f>
        <v>35</v>
      </c>
      <c r="EZ14" s="5">
        <f>SPESTA!EN18</f>
        <v>3</v>
      </c>
      <c r="FA14" s="5">
        <f>SPESTA!EI18</f>
        <v>20</v>
      </c>
      <c r="FB14" s="5">
        <f>SPESTA!EJ18</f>
        <v>21</v>
      </c>
      <c r="FC14" s="5">
        <f>SPESTA!ES18</f>
        <v>4</v>
      </c>
      <c r="FD14" s="5">
        <f>SPESTA!ET18</f>
        <v>1</v>
      </c>
      <c r="FE14" s="5">
        <f>SPESTA!X18</f>
        <v>18</v>
      </c>
      <c r="FF14" s="5">
        <f>SPESTA!ER18</f>
        <v>5</v>
      </c>
      <c r="FG14" s="5">
        <f>SPESTA!Y18</f>
        <v>56</v>
      </c>
      <c r="FH14" s="5">
        <f>SPESTA!EQ18</f>
        <v>10</v>
      </c>
      <c r="FI14" s="5">
        <f>SPESTA!FE18</f>
        <v>17</v>
      </c>
      <c r="FJ14" s="5">
        <f>SPESTA!FF18</f>
        <v>2</v>
      </c>
      <c r="FK14" s="5">
        <f>SPESTA!AY18</f>
        <v>22</v>
      </c>
      <c r="FL14" s="5">
        <f>SPESTA!AZ18</f>
        <v>4</v>
      </c>
      <c r="FM14" s="5">
        <f>SPESTA!Z18</f>
        <v>36</v>
      </c>
      <c r="FN14" s="5">
        <f>SPESTA!BE18</f>
        <v>17</v>
      </c>
      <c r="FO14" s="5">
        <f>SPESTA!BA18</f>
        <v>0</v>
      </c>
      <c r="FP14" s="5">
        <f>SPESTA!BB18</f>
        <v>0</v>
      </c>
      <c r="FQ14" s="5">
        <f>SPESTA!BC18</f>
        <v>7</v>
      </c>
      <c r="FR14" s="5">
        <f>SPESTA!BD18</f>
        <v>3</v>
      </c>
      <c r="FS14" s="5">
        <f>SPESTA!AS18</f>
        <v>9</v>
      </c>
      <c r="FT14" s="5">
        <f>SPESTA!AT18</f>
        <v>1</v>
      </c>
      <c r="FU14" s="5">
        <f>SPESTA!BQ18</f>
        <v>21</v>
      </c>
      <c r="FV14" s="5">
        <f>SPESTA!BR18</f>
        <v>2</v>
      </c>
      <c r="FW14" s="5">
        <f>SPESTA!BK18</f>
        <v>2</v>
      </c>
      <c r="FX14" s="5">
        <f>SPESTA!BL18</f>
        <v>2</v>
      </c>
      <c r="FY14" s="5">
        <f>SPESTA!BO18</f>
        <v>17</v>
      </c>
      <c r="FZ14" s="5">
        <f>SPESTA!BP18</f>
        <v>2</v>
      </c>
      <c r="GA14" s="5">
        <f>SPESTA!FI13</f>
        <v>0</v>
      </c>
      <c r="GB14" s="5">
        <f>SPESTA!FJ13</f>
        <v>0</v>
      </c>
      <c r="GC14" s="5">
        <f>SPESTA!FK13</f>
        <v>0</v>
      </c>
      <c r="GD14" s="5"/>
    </row>
    <row r="15" spans="1:186" ht="13.5" customHeight="1">
      <c r="A15" s="4">
        <v>13</v>
      </c>
      <c r="B15" s="5" t="str">
        <f>SPESTA!C7</f>
        <v>ОРГ ЗДРАВООХР</v>
      </c>
      <c r="C15" s="5" t="s">
        <v>27</v>
      </c>
      <c r="D15" s="5">
        <f>SPESTA!E7</f>
        <v>1184</v>
      </c>
      <c r="E15" s="5">
        <f>SPESTA!G7+SPESTA!CS7</f>
        <v>224</v>
      </c>
      <c r="F15" s="5">
        <f>SPESTA!H7+SPESTA!EA7</f>
        <v>99</v>
      </c>
      <c r="G15" s="5">
        <f>SPESTA!I7+SPESTA!AE7</f>
        <v>14</v>
      </c>
      <c r="H15" s="5">
        <f>SPESTA!AH7+SPESTA!AI7</f>
        <v>4</v>
      </c>
      <c r="I15" s="5">
        <f>SPESTA!J7+SPESTA!EU7</f>
        <v>8</v>
      </c>
      <c r="J15" s="5">
        <f>SPESTA!K7+SPESTA!FB7</f>
        <v>15</v>
      </c>
      <c r="K15" s="5">
        <f>SPESTA!L7+SPESTA!AR7</f>
        <v>27</v>
      </c>
      <c r="L15" s="5">
        <f>SPESTA!M7+SPESTA!BH7</f>
        <v>21</v>
      </c>
      <c r="M15" s="5">
        <f>SPESTA!N7+SPESTA!CL7</f>
        <v>31</v>
      </c>
      <c r="N15" s="5">
        <f>SPESTA!BU7+SPESTA!BV7</f>
        <v>19</v>
      </c>
      <c r="O15" s="5">
        <f>SPESTA!O7+SPESTA!CC7</f>
        <v>23</v>
      </c>
      <c r="P15" s="5">
        <f>SPESTA!P7+SPESTA!DB7</f>
        <v>41</v>
      </c>
      <c r="Q15" s="5">
        <f>SPESTA!Q7+SPESTA!DC7</f>
        <v>29</v>
      </c>
      <c r="R15" s="5">
        <f>SPESTA!R7+SPESTA!DG7</f>
        <v>7</v>
      </c>
      <c r="S15" s="5">
        <f>SPESTA!T7+SPESTA!DN7</f>
        <v>10</v>
      </c>
      <c r="T15" s="5">
        <f>SPESTA!U7+SPESTA!DU7</f>
        <v>44</v>
      </c>
      <c r="U15" s="5">
        <f>SPESTA!V7+SPESTA!DZ7</f>
        <v>7</v>
      </c>
      <c r="V15" s="5">
        <f>SPESTA!W7+SPESTA!EB7</f>
        <v>19</v>
      </c>
      <c r="W15" s="5">
        <f>SPESTA!Y7+SPESTA!EQ7</f>
        <v>17</v>
      </c>
      <c r="X15" s="5">
        <f>SPESTA!Z7+SPESTA!BE7</f>
        <v>32</v>
      </c>
      <c r="Y15" s="14">
        <f t="shared" si="0"/>
        <v>691</v>
      </c>
      <c r="Z15" s="14">
        <f t="shared" si="1"/>
        <v>493</v>
      </c>
      <c r="AA15" s="5">
        <f>SPESTA!AC7</f>
        <v>2</v>
      </c>
      <c r="AB15" s="5">
        <f>SPESTA!AD7</f>
        <v>4</v>
      </c>
      <c r="AC15" s="5">
        <f>SPESTA!I7</f>
        <v>6</v>
      </c>
      <c r="AD15" s="5">
        <f>SPESTA!AE7</f>
        <v>8</v>
      </c>
      <c r="AE15" s="5">
        <f>SPESTA!AF7</f>
        <v>8</v>
      </c>
      <c r="AF15" s="5">
        <f>SPESTA!AG7</f>
        <v>0</v>
      </c>
      <c r="AG15" s="5">
        <f>SPESTA!AH7</f>
        <v>2</v>
      </c>
      <c r="AH15" s="5">
        <f>SPESTA!AI7</f>
        <v>2</v>
      </c>
      <c r="AI15" s="5">
        <f>SPESTA!FG7</f>
        <v>0</v>
      </c>
      <c r="AJ15" s="5">
        <f>SPESTA!FH7</f>
        <v>0</v>
      </c>
      <c r="AK15" s="5">
        <f>SPESTA!AJ7</f>
        <v>3</v>
      </c>
      <c r="AL15" s="5">
        <f>SPESTA!AK7</f>
        <v>2</v>
      </c>
      <c r="AM15" s="5">
        <f>SPESTA!AP7</f>
        <v>1</v>
      </c>
      <c r="AN15" s="5">
        <f>SPESTA!AQ7</f>
        <v>0</v>
      </c>
      <c r="AO15" s="5">
        <f>SPESTA!AL7</f>
        <v>6</v>
      </c>
      <c r="AP15" s="5">
        <f>SPESTA!AM7</f>
        <v>1</v>
      </c>
      <c r="AQ15" s="5">
        <f>SPESTA!AN7</f>
        <v>24</v>
      </c>
      <c r="AR15" s="5">
        <f>SPESTA!AO7</f>
        <v>0</v>
      </c>
      <c r="AS15" s="5">
        <f>SPESTA!FC7</f>
        <v>4</v>
      </c>
      <c r="AT15" s="5">
        <f>SPESTA!FD7</f>
        <v>3</v>
      </c>
      <c r="AU15" s="5">
        <f>SPESTA!EV7</f>
        <v>4</v>
      </c>
      <c r="AV15" s="5">
        <f>SPESTA!EW7</f>
        <v>0</v>
      </c>
      <c r="AW15" s="5">
        <f>SPESTA!EX7</f>
        <v>2</v>
      </c>
      <c r="AX15" s="5">
        <f>SPESTA!EY7</f>
        <v>1</v>
      </c>
      <c r="AY15" s="5">
        <f>SPESTA!J7</f>
        <v>8</v>
      </c>
      <c r="AZ15" s="5">
        <f>SPESTA!EU7</f>
        <v>0</v>
      </c>
      <c r="BA15" s="5">
        <f>SPESTA!EZ7</f>
        <v>8</v>
      </c>
      <c r="BB15" s="5">
        <f>SPESTA!FA7</f>
        <v>1</v>
      </c>
      <c r="BC15" s="5">
        <f>SPESTA!K7</f>
        <v>11</v>
      </c>
      <c r="BD15" s="5">
        <f>SPESTA!FB7</f>
        <v>4</v>
      </c>
      <c r="BE15" s="5">
        <f>SPESTA!AU7</f>
        <v>3</v>
      </c>
      <c r="BF15" s="5">
        <f>SPESTA!AV7</f>
        <v>0</v>
      </c>
      <c r="BG15" s="5">
        <f>SPESTA!AW7</f>
        <v>0</v>
      </c>
      <c r="BH15" s="5">
        <f>SPESTA!AX7</f>
        <v>0</v>
      </c>
      <c r="BI15" s="5">
        <f>SPESTA!L7</f>
        <v>11</v>
      </c>
      <c r="BJ15" s="5">
        <f>SPESTA!AR7</f>
        <v>16</v>
      </c>
      <c r="BK15" s="5">
        <f>SPESTA!BI7</f>
        <v>8</v>
      </c>
      <c r="BL15" s="5">
        <f>SPESTA!BJ7</f>
        <v>0</v>
      </c>
      <c r="BM15" s="5">
        <f>SPESTA!BF7</f>
        <v>8</v>
      </c>
      <c r="BN15" s="5">
        <f>SPESTA!BG7</f>
        <v>1</v>
      </c>
      <c r="BO15" s="5">
        <f>SPESTA!M7</f>
        <v>17</v>
      </c>
      <c r="BP15" s="5">
        <f>SPESTA!BH7</f>
        <v>4</v>
      </c>
      <c r="BQ15" s="5">
        <f>SPESTA!BM7</f>
        <v>10</v>
      </c>
      <c r="BR15" s="5">
        <f>SPESTA!BN7</f>
        <v>0</v>
      </c>
      <c r="BS15" s="5">
        <f>SPESTA!N7</f>
        <v>25</v>
      </c>
      <c r="BT15" s="5">
        <f>SPESTA!CL7</f>
        <v>6</v>
      </c>
      <c r="BU15" s="5">
        <f>SPESTA!BS7</f>
        <v>16</v>
      </c>
      <c r="BV15" s="5">
        <f>SPESTA!BT7</f>
        <v>0</v>
      </c>
      <c r="BW15" s="5">
        <f>SPESTA!CD7</f>
        <v>18</v>
      </c>
      <c r="BX15" s="5">
        <f>SPESTA!CE7</f>
        <v>1</v>
      </c>
      <c r="BY15" s="5">
        <f>SPESTA!BW7</f>
        <v>2</v>
      </c>
      <c r="BZ15" s="5">
        <f>SPESTA!BX7</f>
        <v>7</v>
      </c>
      <c r="CA15" s="5">
        <f>SPESTA!CJ7</f>
        <v>8</v>
      </c>
      <c r="CB15" s="5">
        <f>SPESTA!CK7</f>
        <v>0</v>
      </c>
      <c r="CC15" s="5">
        <f>SPESTA!CF7</f>
        <v>13</v>
      </c>
      <c r="CD15" s="5">
        <f>SPESTA!CG7</f>
        <v>1</v>
      </c>
      <c r="CE15" s="5">
        <f>SPESTA!BU7</f>
        <v>9</v>
      </c>
      <c r="CF15" s="5">
        <f>SPESTA!BV7</f>
        <v>10</v>
      </c>
      <c r="CG15" s="5">
        <f>SPESTA!O7</f>
        <v>19</v>
      </c>
      <c r="CH15" s="5">
        <f>SPESTA!CC7</f>
        <v>4</v>
      </c>
      <c r="CI15" s="5">
        <f>SPESTA!BY7</f>
        <v>5</v>
      </c>
      <c r="CJ15" s="5">
        <f>SPESTA!BZ7</f>
        <v>0</v>
      </c>
      <c r="CK15" s="5">
        <f>SPESTA!CH7</f>
        <v>3</v>
      </c>
      <c r="CL15" s="5">
        <f>SPESTA!CI7</f>
        <v>0</v>
      </c>
      <c r="CM15" s="5">
        <f>SPESTA!CA7</f>
        <v>5</v>
      </c>
      <c r="CN15" s="5">
        <f>SPESTA!CB7</f>
        <v>0</v>
      </c>
      <c r="CO15" s="5">
        <f>SPESTA!CM7</f>
        <v>4</v>
      </c>
      <c r="CP15" s="5">
        <f>SPESTA!CN7</f>
        <v>0</v>
      </c>
      <c r="CQ15" s="5">
        <f>SPESTA!CO7</f>
        <v>3</v>
      </c>
      <c r="CR15" s="5">
        <f>SPESTA!CP7</f>
        <v>1</v>
      </c>
      <c r="CS15" s="5">
        <f>SPESTA!CQ7</f>
        <v>7</v>
      </c>
      <c r="CT15" s="5">
        <f>SPESTA!CR7</f>
        <v>0</v>
      </c>
      <c r="CU15" s="5">
        <f>SPESTA!CV7</f>
        <v>10</v>
      </c>
      <c r="CV15" s="5">
        <f>SPESTA!CW7</f>
        <v>0</v>
      </c>
      <c r="CW15" s="5">
        <f>SPESTA!G7</f>
        <v>155</v>
      </c>
      <c r="CX15" s="5">
        <f>SPESTA!CS7</f>
        <v>69</v>
      </c>
      <c r="CY15" s="5">
        <f>SPESTA!CT7</f>
        <v>15</v>
      </c>
      <c r="CZ15" s="5">
        <f>SPESTA!CU7</f>
        <v>13</v>
      </c>
      <c r="DA15" s="5">
        <f>SPESTA!DD7</f>
        <v>0</v>
      </c>
      <c r="DB15" s="5">
        <f>SPESTA!DE7</f>
        <v>0</v>
      </c>
      <c r="DC15" s="5">
        <f>SPESTA!CZ7</f>
        <v>3</v>
      </c>
      <c r="DD15" s="5">
        <f>SPESTA!DA7</f>
        <v>0</v>
      </c>
      <c r="DE15" s="5">
        <f>SPESTA!P7</f>
        <v>40</v>
      </c>
      <c r="DF15" s="5">
        <f>SPESTA!DB7</f>
        <v>1</v>
      </c>
      <c r="DG15" s="5">
        <f>SPESTA!CX7</f>
        <v>2</v>
      </c>
      <c r="DH15" s="5">
        <f>SPESTA!CY7</f>
        <v>0</v>
      </c>
      <c r="DI15" s="5">
        <f>SPESTA!Q7</f>
        <v>22</v>
      </c>
      <c r="DJ15" s="5">
        <f>SPESTA!DC7</f>
        <v>7</v>
      </c>
      <c r="DK15" s="5">
        <f>SPESTA!R7</f>
        <v>7</v>
      </c>
      <c r="DL15" s="5">
        <f>SPESTA!DG7</f>
        <v>0</v>
      </c>
      <c r="DM15" s="5">
        <f>SPESTA!DH7</f>
        <v>5</v>
      </c>
      <c r="DN15" s="5">
        <f>SPESTA!DI7</f>
        <v>0</v>
      </c>
      <c r="DO15" s="5">
        <f>SPESTA!S7</f>
        <v>20</v>
      </c>
      <c r="DP15" s="5">
        <f>SPESTA!DF7</f>
        <v>3</v>
      </c>
      <c r="DQ15" s="5">
        <f>SPESTA!DL7</f>
        <v>34</v>
      </c>
      <c r="DR15" s="5">
        <f>SPESTA!DM7</f>
        <v>8</v>
      </c>
      <c r="DS15" s="5">
        <f>SPESTA!T7</f>
        <v>8</v>
      </c>
      <c r="DT15" s="5">
        <f>SPESTA!DN7</f>
        <v>2</v>
      </c>
      <c r="DU15" s="5">
        <f>SPESTA!DQ7</f>
        <v>4</v>
      </c>
      <c r="DV15" s="5">
        <f>SPESTA!DR7</f>
        <v>0</v>
      </c>
      <c r="DW15" s="5">
        <f>SPESTA!DJ7</f>
        <v>10</v>
      </c>
      <c r="DX15" s="5">
        <f>SPESTA!DK7</f>
        <v>0</v>
      </c>
      <c r="DY15" s="5">
        <f>SPESTA!DO7</f>
        <v>4</v>
      </c>
      <c r="DZ15" s="5">
        <f>SPESTA!DP7</f>
        <v>1</v>
      </c>
      <c r="EA15" s="5">
        <f>SPESTA!U7</f>
        <v>44</v>
      </c>
      <c r="EB15" s="5">
        <f>SPESTA!DU7</f>
        <v>0</v>
      </c>
      <c r="EC15" s="5">
        <f>SPESTA!DS7</f>
        <v>3</v>
      </c>
      <c r="ED15" s="5">
        <f>SPESTA!DT7</f>
        <v>0</v>
      </c>
      <c r="EE15" s="5">
        <f>SPESTA!V7</f>
        <v>5</v>
      </c>
      <c r="EF15" s="5">
        <f>SPESTA!DZ7</f>
        <v>2</v>
      </c>
      <c r="EG15" s="5">
        <f>SPESTA!H7</f>
        <v>99</v>
      </c>
      <c r="EH15" s="5">
        <f>SPESTA!EA7</f>
        <v>0</v>
      </c>
      <c r="EI15" s="5">
        <f>SPESTA!EC7</f>
        <v>6</v>
      </c>
      <c r="EJ15" s="5">
        <f>SPESTA!ED7</f>
        <v>0</v>
      </c>
      <c r="EK15" s="5">
        <f>SPESTA!W7</f>
        <v>13</v>
      </c>
      <c r="EL15" s="5">
        <f>SPESTA!EB7</f>
        <v>6</v>
      </c>
      <c r="EM15" s="5">
        <f>SPESTA!DX7</f>
        <v>5</v>
      </c>
      <c r="EN15" s="5">
        <f>SPESTA!DY7</f>
        <v>0</v>
      </c>
      <c r="EO15" s="5">
        <f>SPESTA!EE7</f>
        <v>12</v>
      </c>
      <c r="EP15" s="5">
        <f>SPESTA!EF7</f>
        <v>11</v>
      </c>
      <c r="EQ15" s="5">
        <f>SPESTA!DV7</f>
        <v>4</v>
      </c>
      <c r="ER15" s="5">
        <f>SPESTA!DW7</f>
        <v>1</v>
      </c>
      <c r="ES15" s="5">
        <f>SPESTA!EG7</f>
        <v>2</v>
      </c>
      <c r="ET15" s="5">
        <f>SPESTA!EH7</f>
        <v>2</v>
      </c>
      <c r="EU15" s="5">
        <f>SPESTA!EO7</f>
        <v>6</v>
      </c>
      <c r="EV15" s="5">
        <f>SPESTA!EP7</f>
        <v>1</v>
      </c>
      <c r="EW15" s="5">
        <f>SPESTA!EK7</f>
        <v>8</v>
      </c>
      <c r="EX15" s="5">
        <f>SPESTA!EL7</f>
        <v>0</v>
      </c>
      <c r="EY15" s="5">
        <f>SPESTA!EM7</f>
        <v>6</v>
      </c>
      <c r="EZ15" s="5">
        <f>SPESTA!EN7</f>
        <v>1</v>
      </c>
      <c r="FA15" s="5">
        <f>SPESTA!EI7</f>
        <v>7</v>
      </c>
      <c r="FB15" s="5">
        <f>SPESTA!EJ7</f>
        <v>15</v>
      </c>
      <c r="FC15" s="5">
        <f>SPESTA!ES7</f>
        <v>11</v>
      </c>
      <c r="FD15" s="5">
        <f>SPESTA!ET7</f>
        <v>1</v>
      </c>
      <c r="FE15" s="5">
        <f>SPESTA!X7</f>
        <v>10</v>
      </c>
      <c r="FF15" s="5">
        <f>SPESTA!ER7</f>
        <v>1</v>
      </c>
      <c r="FG15" s="5">
        <f>SPESTA!Y7</f>
        <v>17</v>
      </c>
      <c r="FH15" s="5">
        <f>SPESTA!EQ7</f>
        <v>0</v>
      </c>
      <c r="FI15" s="5">
        <f>SPESTA!FE7</f>
        <v>9</v>
      </c>
      <c r="FJ15" s="5">
        <f>SPESTA!FF7</f>
        <v>2</v>
      </c>
      <c r="FK15" s="5">
        <f>SPESTA!AY7</f>
        <v>4</v>
      </c>
      <c r="FL15" s="5">
        <f>SPESTA!AZ7</f>
        <v>2</v>
      </c>
      <c r="FM15" s="5">
        <f>SPESTA!Z7</f>
        <v>8</v>
      </c>
      <c r="FN15" s="5">
        <f>SPESTA!BE7</f>
        <v>24</v>
      </c>
      <c r="FO15" s="5">
        <f>SPESTA!BA7</f>
        <v>0</v>
      </c>
      <c r="FP15" s="5">
        <f>SPESTA!BB7</f>
        <v>0</v>
      </c>
      <c r="FQ15" s="5">
        <f>SPESTA!BC7</f>
        <v>10</v>
      </c>
      <c r="FR15" s="5">
        <f>SPESTA!BD7</f>
        <v>0</v>
      </c>
      <c r="FS15" s="5">
        <f>SPESTA!AS7</f>
        <v>3</v>
      </c>
      <c r="FT15" s="5">
        <f>SPESTA!AT7</f>
        <v>0</v>
      </c>
      <c r="FU15" s="5">
        <f>SPESTA!BQ7</f>
        <v>3</v>
      </c>
      <c r="FV15" s="5">
        <f>SPESTA!BR7</f>
        <v>0</v>
      </c>
      <c r="FW15" s="5">
        <f>SPESTA!BK7</f>
        <v>3</v>
      </c>
      <c r="FX15" s="5">
        <f>SPESTA!BL7</f>
        <v>0</v>
      </c>
      <c r="FY15" s="5">
        <f>SPESTA!BO7</f>
        <v>12</v>
      </c>
      <c r="FZ15" s="5">
        <f>SPESTA!BP7</f>
        <v>0</v>
      </c>
      <c r="GA15" s="5">
        <f>SPESTA!FI14</f>
        <v>0</v>
      </c>
      <c r="GB15" s="5">
        <f>SPESTA!FJ14</f>
        <v>0</v>
      </c>
      <c r="GC15" s="5">
        <f>SPESTA!FK14</f>
        <v>0</v>
      </c>
      <c r="GD15" s="5"/>
    </row>
    <row r="16" spans="1:186" ht="13.5" customHeight="1">
      <c r="A16" s="4">
        <v>14</v>
      </c>
      <c r="B16" s="5" t="str">
        <f>SPESTA!C13</f>
        <v>ОТОЛАРИНГОЛОГИ</v>
      </c>
      <c r="C16" s="5" t="s">
        <v>29</v>
      </c>
      <c r="D16" s="5">
        <f>SPESTA!E13</f>
        <v>4851</v>
      </c>
      <c r="E16" s="5">
        <f>SPESTA!G13+SPESTA!CS13</f>
        <v>1134</v>
      </c>
      <c r="F16" s="5">
        <f>SPESTA!H13+SPESTA!EA13</f>
        <v>342</v>
      </c>
      <c r="G16" s="5">
        <f>SPESTA!I13+SPESTA!AE13</f>
        <v>49</v>
      </c>
      <c r="H16" s="5">
        <f>SPESTA!AH13+SPESTA!AI13</f>
        <v>53</v>
      </c>
      <c r="I16" s="5">
        <f>SPESTA!J13+SPESTA!EU13</f>
        <v>75</v>
      </c>
      <c r="J16" s="5">
        <f>SPESTA!K13+SPESTA!FB13</f>
        <v>97</v>
      </c>
      <c r="K16" s="5">
        <f>SPESTA!L13+SPESTA!AR13</f>
        <v>142</v>
      </c>
      <c r="L16" s="5">
        <f>SPESTA!M13+SPESTA!BH13</f>
        <v>59</v>
      </c>
      <c r="M16" s="5">
        <f>SPESTA!N13+SPESTA!CL13</f>
        <v>86</v>
      </c>
      <c r="N16" s="5">
        <f>SPESTA!BU13+SPESTA!BV13</f>
        <v>115</v>
      </c>
      <c r="O16" s="5">
        <f>SPESTA!O13+SPESTA!CC13</f>
        <v>103</v>
      </c>
      <c r="P16" s="5">
        <f>SPESTA!P13+SPESTA!DB13</f>
        <v>165</v>
      </c>
      <c r="Q16" s="5">
        <f>SPESTA!Q13+SPESTA!DC13</f>
        <v>94</v>
      </c>
      <c r="R16" s="5">
        <f>SPESTA!R13+SPESTA!DG13</f>
        <v>72</v>
      </c>
      <c r="S16" s="5">
        <f>SPESTA!T13+SPESTA!DN13</f>
        <v>104</v>
      </c>
      <c r="T16" s="5">
        <f>SPESTA!U13+SPESTA!DU13</f>
        <v>140</v>
      </c>
      <c r="U16" s="5">
        <f>SPESTA!V13+SPESTA!DZ13</f>
        <v>74</v>
      </c>
      <c r="V16" s="5">
        <f>SPESTA!W13+SPESTA!EB13</f>
        <v>68</v>
      </c>
      <c r="W16" s="5">
        <f>SPESTA!Y13+SPESTA!EQ13</f>
        <v>100</v>
      </c>
      <c r="X16" s="5">
        <f>SPESTA!Z13+SPESTA!BE13</f>
        <v>125</v>
      </c>
      <c r="Y16" s="14">
        <f t="shared" si="0"/>
        <v>3197</v>
      </c>
      <c r="Z16" s="14">
        <f t="shared" si="1"/>
        <v>1654</v>
      </c>
      <c r="AA16" s="5">
        <f>SPESTA!AC13</f>
        <v>2</v>
      </c>
      <c r="AB16" s="5">
        <f>SPESTA!AD13</f>
        <v>10</v>
      </c>
      <c r="AC16" s="5">
        <f>SPESTA!I13</f>
        <v>24</v>
      </c>
      <c r="AD16" s="5">
        <f>SPESTA!AE13</f>
        <v>25</v>
      </c>
      <c r="AE16" s="5">
        <f>SPESTA!AF13</f>
        <v>25</v>
      </c>
      <c r="AF16" s="5">
        <f>SPESTA!AG13</f>
        <v>3</v>
      </c>
      <c r="AG16" s="5">
        <f>SPESTA!AH13</f>
        <v>21</v>
      </c>
      <c r="AH16" s="5">
        <f>SPESTA!AI13</f>
        <v>32</v>
      </c>
      <c r="AI16" s="5">
        <f>SPESTA!FG13</f>
        <v>0</v>
      </c>
      <c r="AJ16" s="5">
        <f>SPESTA!FH13</f>
        <v>0</v>
      </c>
      <c r="AK16" s="5">
        <f>SPESTA!AJ13</f>
        <v>18</v>
      </c>
      <c r="AL16" s="5">
        <f>SPESTA!AK13</f>
        <v>38</v>
      </c>
      <c r="AM16" s="5">
        <f>SPESTA!AP13</f>
        <v>0</v>
      </c>
      <c r="AN16" s="5">
        <f>SPESTA!AQ13</f>
        <v>1</v>
      </c>
      <c r="AO16" s="5">
        <f>SPESTA!AL13</f>
        <v>15</v>
      </c>
      <c r="AP16" s="5">
        <f>SPESTA!AM13</f>
        <v>4</v>
      </c>
      <c r="AQ16" s="5">
        <f>SPESTA!AN13</f>
        <v>29</v>
      </c>
      <c r="AR16" s="5">
        <f>SPESTA!AO13</f>
        <v>8</v>
      </c>
      <c r="AS16" s="5">
        <f>SPESTA!FC13</f>
        <v>20</v>
      </c>
      <c r="AT16" s="5">
        <f>SPESTA!FD13</f>
        <v>30</v>
      </c>
      <c r="AU16" s="5">
        <f>SPESTA!EV13</f>
        <v>31</v>
      </c>
      <c r="AV16" s="5">
        <f>SPESTA!EW13</f>
        <v>3</v>
      </c>
      <c r="AW16" s="5">
        <f>SPESTA!EX13</f>
        <v>19</v>
      </c>
      <c r="AX16" s="5">
        <f>SPESTA!EY13</f>
        <v>26</v>
      </c>
      <c r="AY16" s="5">
        <f>SPESTA!J13</f>
        <v>57</v>
      </c>
      <c r="AZ16" s="5">
        <f>SPESTA!EU13</f>
        <v>18</v>
      </c>
      <c r="BA16" s="5">
        <f>SPESTA!EZ13</f>
        <v>18</v>
      </c>
      <c r="BB16" s="5">
        <f>SPESTA!FA13</f>
        <v>12</v>
      </c>
      <c r="BC16" s="5">
        <f>SPESTA!K13</f>
        <v>79</v>
      </c>
      <c r="BD16" s="5">
        <f>SPESTA!FB13</f>
        <v>18</v>
      </c>
      <c r="BE16" s="5">
        <f>SPESTA!AU13</f>
        <v>2</v>
      </c>
      <c r="BF16" s="5">
        <f>SPESTA!AV13</f>
        <v>0</v>
      </c>
      <c r="BG16" s="5">
        <f>SPESTA!AW13</f>
        <v>3</v>
      </c>
      <c r="BH16" s="5">
        <f>SPESTA!AX13</f>
        <v>2</v>
      </c>
      <c r="BI16" s="5">
        <f>SPESTA!L13</f>
        <v>78</v>
      </c>
      <c r="BJ16" s="5">
        <f>SPESTA!AR13</f>
        <v>64</v>
      </c>
      <c r="BK16" s="5">
        <f>SPESTA!BI13</f>
        <v>42</v>
      </c>
      <c r="BL16" s="5">
        <f>SPESTA!BJ13</f>
        <v>11</v>
      </c>
      <c r="BM16" s="5">
        <f>SPESTA!BF13</f>
        <v>27</v>
      </c>
      <c r="BN16" s="5">
        <f>SPESTA!BG13</f>
        <v>10</v>
      </c>
      <c r="BO16" s="5">
        <f>SPESTA!M13</f>
        <v>28</v>
      </c>
      <c r="BP16" s="5">
        <f>SPESTA!BH13</f>
        <v>31</v>
      </c>
      <c r="BQ16" s="5">
        <f>SPESTA!BM13</f>
        <v>11</v>
      </c>
      <c r="BR16" s="5">
        <f>SPESTA!BN13</f>
        <v>6</v>
      </c>
      <c r="BS16" s="5">
        <f>SPESTA!N13</f>
        <v>61</v>
      </c>
      <c r="BT16" s="5">
        <f>SPESTA!CL13</f>
        <v>25</v>
      </c>
      <c r="BU16" s="5">
        <f>SPESTA!BS13</f>
        <v>28</v>
      </c>
      <c r="BV16" s="5">
        <f>SPESTA!BT13</f>
        <v>6</v>
      </c>
      <c r="BW16" s="5">
        <f>SPESTA!CD13</f>
        <v>16</v>
      </c>
      <c r="BX16" s="5">
        <f>SPESTA!CE13</f>
        <v>6</v>
      </c>
      <c r="BY16" s="5">
        <f>SPESTA!BW13</f>
        <v>27</v>
      </c>
      <c r="BZ16" s="5">
        <f>SPESTA!BX13</f>
        <v>51</v>
      </c>
      <c r="CA16" s="5">
        <f>SPESTA!CJ13</f>
        <v>33</v>
      </c>
      <c r="CB16" s="5">
        <f>SPESTA!CK13</f>
        <v>18</v>
      </c>
      <c r="CC16" s="5">
        <f>SPESTA!CF13</f>
        <v>24</v>
      </c>
      <c r="CD16" s="5">
        <f>SPESTA!CG13</f>
        <v>10</v>
      </c>
      <c r="CE16" s="5">
        <f>SPESTA!BU13</f>
        <v>31</v>
      </c>
      <c r="CF16" s="5">
        <f>SPESTA!BV13</f>
        <v>84</v>
      </c>
      <c r="CG16" s="5">
        <f>SPESTA!O13</f>
        <v>76</v>
      </c>
      <c r="CH16" s="5">
        <f>SPESTA!CC13</f>
        <v>27</v>
      </c>
      <c r="CI16" s="5">
        <f>SPESTA!BY13</f>
        <v>17</v>
      </c>
      <c r="CJ16" s="5">
        <f>SPESTA!BZ13</f>
        <v>7</v>
      </c>
      <c r="CK16" s="5">
        <f>SPESTA!CH13</f>
        <v>24</v>
      </c>
      <c r="CL16" s="5">
        <f>SPESTA!CI13</f>
        <v>5</v>
      </c>
      <c r="CM16" s="5">
        <f>SPESTA!CA13</f>
        <v>5</v>
      </c>
      <c r="CN16" s="5">
        <f>SPESTA!CB13</f>
        <v>1</v>
      </c>
      <c r="CO16" s="5">
        <f>SPESTA!CM13</f>
        <v>12</v>
      </c>
      <c r="CP16" s="5">
        <f>SPESTA!CN13</f>
        <v>4</v>
      </c>
      <c r="CQ16" s="5">
        <f>SPESTA!CO13</f>
        <v>10</v>
      </c>
      <c r="CR16" s="5">
        <f>SPESTA!CP13</f>
        <v>1</v>
      </c>
      <c r="CS16" s="5">
        <f>SPESTA!CQ13</f>
        <v>11</v>
      </c>
      <c r="CT16" s="5">
        <f>SPESTA!CR13</f>
        <v>0</v>
      </c>
      <c r="CU16" s="5">
        <f>SPESTA!CV13</f>
        <v>25</v>
      </c>
      <c r="CV16" s="5">
        <f>SPESTA!CW13</f>
        <v>5</v>
      </c>
      <c r="CW16" s="5">
        <f>SPESTA!G13</f>
        <v>865</v>
      </c>
      <c r="CX16" s="5">
        <f>SPESTA!CS13</f>
        <v>269</v>
      </c>
      <c r="CY16" s="5">
        <f>SPESTA!CT13</f>
        <v>18</v>
      </c>
      <c r="CZ16" s="5">
        <f>SPESTA!CU13</f>
        <v>33</v>
      </c>
      <c r="DA16" s="5">
        <f>SPESTA!DD13</f>
        <v>0</v>
      </c>
      <c r="DB16" s="5">
        <f>SPESTA!DE13</f>
        <v>1</v>
      </c>
      <c r="DC16" s="5">
        <f>SPESTA!CZ13</f>
        <v>16</v>
      </c>
      <c r="DD16" s="5">
        <f>SPESTA!DA13</f>
        <v>9</v>
      </c>
      <c r="DE16" s="5">
        <f>SPESTA!P13</f>
        <v>138</v>
      </c>
      <c r="DF16" s="5">
        <f>SPESTA!DB13</f>
        <v>27</v>
      </c>
      <c r="DG16" s="5">
        <f>SPESTA!CX13</f>
        <v>16</v>
      </c>
      <c r="DH16" s="5">
        <f>SPESTA!CY13</f>
        <v>4</v>
      </c>
      <c r="DI16" s="5">
        <f>SPESTA!Q13</f>
        <v>86</v>
      </c>
      <c r="DJ16" s="5">
        <f>SPESTA!DC13</f>
        <v>8</v>
      </c>
      <c r="DK16" s="5">
        <f>SPESTA!R13</f>
        <v>66</v>
      </c>
      <c r="DL16" s="5">
        <f>SPESTA!DG13</f>
        <v>6</v>
      </c>
      <c r="DM16" s="5">
        <f>SPESTA!DH13</f>
        <v>10</v>
      </c>
      <c r="DN16" s="5">
        <f>SPESTA!DI13</f>
        <v>8</v>
      </c>
      <c r="DO16" s="5">
        <f>SPESTA!S13</f>
        <v>25</v>
      </c>
      <c r="DP16" s="5">
        <f>SPESTA!DF13</f>
        <v>21</v>
      </c>
      <c r="DQ16" s="5">
        <f>SPESTA!DL13</f>
        <v>13</v>
      </c>
      <c r="DR16" s="5">
        <f>SPESTA!DM13</f>
        <v>7</v>
      </c>
      <c r="DS16" s="5">
        <f>SPESTA!T13</f>
        <v>76</v>
      </c>
      <c r="DT16" s="5">
        <f>SPESTA!DN13</f>
        <v>28</v>
      </c>
      <c r="DU16" s="5">
        <f>SPESTA!DQ13</f>
        <v>11</v>
      </c>
      <c r="DV16" s="5">
        <f>SPESTA!DR13</f>
        <v>3</v>
      </c>
      <c r="DW16" s="5">
        <f>SPESTA!DJ13</f>
        <v>6</v>
      </c>
      <c r="DX16" s="5">
        <f>SPESTA!DK13</f>
        <v>5</v>
      </c>
      <c r="DY16" s="5">
        <f>SPESTA!DO13</f>
        <v>15</v>
      </c>
      <c r="DZ16" s="5">
        <f>SPESTA!DP13</f>
        <v>15</v>
      </c>
      <c r="EA16" s="5">
        <f>SPESTA!U13</f>
        <v>82</v>
      </c>
      <c r="EB16" s="5">
        <f>SPESTA!DU13</f>
        <v>58</v>
      </c>
      <c r="EC16" s="5">
        <f>SPESTA!DS13</f>
        <v>12</v>
      </c>
      <c r="ED16" s="5">
        <f>SPESTA!DT13</f>
        <v>8</v>
      </c>
      <c r="EE16" s="5">
        <f>SPESTA!V13</f>
        <v>48</v>
      </c>
      <c r="EF16" s="5">
        <f>SPESTA!DZ13</f>
        <v>26</v>
      </c>
      <c r="EG16" s="5">
        <f>SPESTA!H13</f>
        <v>312</v>
      </c>
      <c r="EH16" s="5">
        <f>SPESTA!EA13</f>
        <v>30</v>
      </c>
      <c r="EI16" s="5">
        <f>SPESTA!EC13</f>
        <v>12</v>
      </c>
      <c r="EJ16" s="5">
        <f>SPESTA!ED13</f>
        <v>7</v>
      </c>
      <c r="EK16" s="5">
        <f>SPESTA!W13</f>
        <v>43</v>
      </c>
      <c r="EL16" s="5">
        <f>SPESTA!EB13</f>
        <v>25</v>
      </c>
      <c r="EM16" s="5">
        <f>SPESTA!DX13</f>
        <v>36</v>
      </c>
      <c r="EN16" s="5">
        <f>SPESTA!DY13</f>
        <v>18</v>
      </c>
      <c r="EO16" s="5">
        <f>SPESTA!EE13</f>
        <v>9</v>
      </c>
      <c r="EP16" s="5">
        <f>SPESTA!EF13</f>
        <v>41</v>
      </c>
      <c r="EQ16" s="5">
        <f>SPESTA!DV13</f>
        <v>17</v>
      </c>
      <c r="ER16" s="5">
        <f>SPESTA!DW13</f>
        <v>20</v>
      </c>
      <c r="ES16" s="5">
        <f>SPESTA!EG13</f>
        <v>14</v>
      </c>
      <c r="ET16" s="5">
        <f>SPESTA!EH13</f>
        <v>15</v>
      </c>
      <c r="EU16" s="5">
        <f>SPESTA!EO13</f>
        <v>39</v>
      </c>
      <c r="EV16" s="5">
        <f>SPESTA!EP13</f>
        <v>20</v>
      </c>
      <c r="EW16" s="5">
        <f>SPESTA!EK13</f>
        <v>26</v>
      </c>
      <c r="EX16" s="5">
        <f>SPESTA!EL13</f>
        <v>6</v>
      </c>
      <c r="EY16" s="5">
        <f>SPESTA!EM13</f>
        <v>24</v>
      </c>
      <c r="EZ16" s="5">
        <f>SPESTA!EN13</f>
        <v>14</v>
      </c>
      <c r="FA16" s="5">
        <f>SPESTA!EI13</f>
        <v>14</v>
      </c>
      <c r="FB16" s="5">
        <f>SPESTA!EJ13</f>
        <v>62</v>
      </c>
      <c r="FC16" s="5">
        <f>SPESTA!ES13</f>
        <v>19</v>
      </c>
      <c r="FD16" s="5">
        <f>SPESTA!ET13</f>
        <v>4</v>
      </c>
      <c r="FE16" s="5">
        <f>SPESTA!X13</f>
        <v>30</v>
      </c>
      <c r="FF16" s="5">
        <f>SPESTA!ER13</f>
        <v>12</v>
      </c>
      <c r="FG16" s="5">
        <f>SPESTA!Y13</f>
        <v>74</v>
      </c>
      <c r="FH16" s="5">
        <f>SPESTA!EQ13</f>
        <v>26</v>
      </c>
      <c r="FI16" s="5">
        <f>SPESTA!FE13</f>
        <v>9</v>
      </c>
      <c r="FJ16" s="5">
        <f>SPESTA!FF13</f>
        <v>5</v>
      </c>
      <c r="FK16" s="5">
        <f>SPESTA!AY13</f>
        <v>25</v>
      </c>
      <c r="FL16" s="5">
        <f>SPESTA!AZ13</f>
        <v>10</v>
      </c>
      <c r="FM16" s="5">
        <f>SPESTA!Z13</f>
        <v>67</v>
      </c>
      <c r="FN16" s="5">
        <f>SPESTA!BE13</f>
        <v>58</v>
      </c>
      <c r="FO16" s="5">
        <f>SPESTA!BA13</f>
        <v>4</v>
      </c>
      <c r="FP16" s="5">
        <f>SPESTA!BB13</f>
        <v>0</v>
      </c>
      <c r="FQ16" s="5">
        <f>SPESTA!BC13</f>
        <v>29</v>
      </c>
      <c r="FR16" s="5">
        <f>SPESTA!BD13</f>
        <v>6</v>
      </c>
      <c r="FS16" s="5">
        <f>SPESTA!AS13</f>
        <v>4</v>
      </c>
      <c r="FT16" s="5">
        <f>SPESTA!AT13</f>
        <v>0</v>
      </c>
      <c r="FU16" s="5">
        <f>SPESTA!BQ13</f>
        <v>10</v>
      </c>
      <c r="FV16" s="5">
        <f>SPESTA!BR13</f>
        <v>6</v>
      </c>
      <c r="FW16" s="5">
        <f>SPESTA!BK13</f>
        <v>9</v>
      </c>
      <c r="FX16" s="5">
        <f>SPESTA!BL13</f>
        <v>6</v>
      </c>
      <c r="FY16" s="5">
        <f>SPESTA!BO13</f>
        <v>26</v>
      </c>
      <c r="FZ16" s="5">
        <f>SPESTA!BP13</f>
        <v>18</v>
      </c>
      <c r="GA16" s="5">
        <f>SPESTA!FI15</f>
        <v>0</v>
      </c>
      <c r="GB16" s="5">
        <f>SPESTA!FJ15</f>
        <v>0</v>
      </c>
      <c r="GC16" s="5">
        <f>SPESTA!FK15</f>
        <v>0</v>
      </c>
      <c r="GD16" s="5"/>
    </row>
    <row r="17" spans="1:186" ht="13.5" customHeight="1">
      <c r="A17" s="4">
        <v>15</v>
      </c>
      <c r="B17" s="5" t="str">
        <f>SPESTA!C12</f>
        <v>ОФТАЛЬМОЛОГИ</v>
      </c>
      <c r="C17" s="5" t="s">
        <v>31</v>
      </c>
      <c r="D17" s="5">
        <f>SPESTA!E12</f>
        <v>6383</v>
      </c>
      <c r="E17" s="5">
        <f>SPESTA!G12+SPESTA!CS12</f>
        <v>1298</v>
      </c>
      <c r="F17" s="5">
        <f>SPESTA!H12+SPESTA!EA12</f>
        <v>345</v>
      </c>
      <c r="G17" s="5">
        <f>SPESTA!I12+SPESTA!AE12</f>
        <v>66</v>
      </c>
      <c r="H17" s="5">
        <f>SPESTA!AH12+SPESTA!AI12</f>
        <v>75</v>
      </c>
      <c r="I17" s="5">
        <f>SPESTA!J12+SPESTA!EU12</f>
        <v>118</v>
      </c>
      <c r="J17" s="5">
        <f>SPESTA!K12+SPESTA!FB12</f>
        <v>151</v>
      </c>
      <c r="K17" s="5">
        <f>SPESTA!L12+SPESTA!AR12</f>
        <v>174</v>
      </c>
      <c r="L17" s="5">
        <f>SPESTA!M12+SPESTA!BH12</f>
        <v>129</v>
      </c>
      <c r="M17" s="5">
        <f>SPESTA!N12+SPESTA!CL12</f>
        <v>95</v>
      </c>
      <c r="N17" s="5">
        <f>SPESTA!BU12+SPESTA!BV12</f>
        <v>148</v>
      </c>
      <c r="O17" s="5">
        <f>SPESTA!O12+SPESTA!CC12</f>
        <v>157</v>
      </c>
      <c r="P17" s="5">
        <f>SPESTA!P12+SPESTA!DB12</f>
        <v>188</v>
      </c>
      <c r="Q17" s="5">
        <f>SPESTA!Q12+SPESTA!DC12</f>
        <v>131</v>
      </c>
      <c r="R17" s="5">
        <f>SPESTA!R12+SPESTA!DG12</f>
        <v>81</v>
      </c>
      <c r="S17" s="5">
        <f>SPESTA!T12+SPESTA!DN12</f>
        <v>147</v>
      </c>
      <c r="T17" s="5">
        <f>SPESTA!U12+SPESTA!DU12</f>
        <v>156</v>
      </c>
      <c r="U17" s="5">
        <f>SPESTA!V12+SPESTA!DZ12</f>
        <v>105</v>
      </c>
      <c r="V17" s="5">
        <f>SPESTA!W12+SPESTA!EB12</f>
        <v>110</v>
      </c>
      <c r="W17" s="5">
        <f>SPESTA!Y12+SPESTA!EQ12</f>
        <v>181</v>
      </c>
      <c r="X17" s="5">
        <f>SPESTA!Z12+SPESTA!BE12</f>
        <v>168</v>
      </c>
      <c r="Y17" s="14">
        <f t="shared" si="0"/>
        <v>4023</v>
      </c>
      <c r="Z17" s="14">
        <f t="shared" si="1"/>
        <v>2360</v>
      </c>
      <c r="AA17" s="5">
        <f>SPESTA!AC12</f>
        <v>20</v>
      </c>
      <c r="AB17" s="5">
        <f>SPESTA!AD12</f>
        <v>16</v>
      </c>
      <c r="AC17" s="5">
        <f>SPESTA!I12</f>
        <v>37</v>
      </c>
      <c r="AD17" s="5">
        <f>SPESTA!AE12</f>
        <v>29</v>
      </c>
      <c r="AE17" s="5">
        <f>SPESTA!AF12</f>
        <v>33</v>
      </c>
      <c r="AF17" s="5">
        <f>SPESTA!AG12</f>
        <v>3</v>
      </c>
      <c r="AG17" s="5">
        <f>SPESTA!AH12</f>
        <v>38</v>
      </c>
      <c r="AH17" s="5">
        <f>SPESTA!AI12</f>
        <v>37</v>
      </c>
      <c r="AI17" s="5">
        <f>SPESTA!FG12</f>
        <v>0</v>
      </c>
      <c r="AJ17" s="5">
        <f>SPESTA!FH12</f>
        <v>0</v>
      </c>
      <c r="AK17" s="5">
        <f>SPESTA!AJ12</f>
        <v>22</v>
      </c>
      <c r="AL17" s="5">
        <f>SPESTA!AK12</f>
        <v>42</v>
      </c>
      <c r="AM17" s="5">
        <f>SPESTA!AP12</f>
        <v>0</v>
      </c>
      <c r="AN17" s="5">
        <f>SPESTA!AQ12</f>
        <v>1</v>
      </c>
      <c r="AO17" s="5">
        <f>SPESTA!AL12</f>
        <v>10</v>
      </c>
      <c r="AP17" s="5">
        <f>SPESTA!AM12</f>
        <v>6</v>
      </c>
      <c r="AQ17" s="5">
        <f>SPESTA!AN12</f>
        <v>36</v>
      </c>
      <c r="AR17" s="5">
        <f>SPESTA!AO12</f>
        <v>11</v>
      </c>
      <c r="AS17" s="5">
        <f>SPESTA!FC12</f>
        <v>33</v>
      </c>
      <c r="AT17" s="5">
        <f>SPESTA!FD12</f>
        <v>32</v>
      </c>
      <c r="AU17" s="5">
        <f>SPESTA!EV12</f>
        <v>30</v>
      </c>
      <c r="AV17" s="5">
        <f>SPESTA!EW12</f>
        <v>9</v>
      </c>
      <c r="AW17" s="5">
        <f>SPESTA!EX12</f>
        <v>23</v>
      </c>
      <c r="AX17" s="5">
        <f>SPESTA!EY12</f>
        <v>37</v>
      </c>
      <c r="AY17" s="5">
        <f>SPESTA!J12</f>
        <v>99</v>
      </c>
      <c r="AZ17" s="5">
        <f>SPESTA!EU12</f>
        <v>19</v>
      </c>
      <c r="BA17" s="5">
        <f>SPESTA!EZ12</f>
        <v>10</v>
      </c>
      <c r="BB17" s="5">
        <f>SPESTA!FA12</f>
        <v>11</v>
      </c>
      <c r="BC17" s="5">
        <f>SPESTA!K12</f>
        <v>133</v>
      </c>
      <c r="BD17" s="5">
        <f>SPESTA!FB12</f>
        <v>18</v>
      </c>
      <c r="BE17" s="5">
        <f>SPESTA!AU12</f>
        <v>2</v>
      </c>
      <c r="BF17" s="5">
        <f>SPESTA!AV12</f>
        <v>0</v>
      </c>
      <c r="BG17" s="5">
        <f>SPESTA!AW12</f>
        <v>12</v>
      </c>
      <c r="BH17" s="5">
        <f>SPESTA!AX12</f>
        <v>2</v>
      </c>
      <c r="BI17" s="5">
        <f>SPESTA!L12</f>
        <v>100</v>
      </c>
      <c r="BJ17" s="5">
        <f>SPESTA!AR12</f>
        <v>74</v>
      </c>
      <c r="BK17" s="5">
        <f>SPESTA!BI12</f>
        <v>61</v>
      </c>
      <c r="BL17" s="5">
        <f>SPESTA!BJ12</f>
        <v>16</v>
      </c>
      <c r="BM17" s="5">
        <f>SPESTA!BF12</f>
        <v>72</v>
      </c>
      <c r="BN17" s="5">
        <f>SPESTA!BG12</f>
        <v>10</v>
      </c>
      <c r="BO17" s="5">
        <f>SPESTA!M12</f>
        <v>86</v>
      </c>
      <c r="BP17" s="5">
        <f>SPESTA!BH12</f>
        <v>43</v>
      </c>
      <c r="BQ17" s="5">
        <f>SPESTA!BM12</f>
        <v>30</v>
      </c>
      <c r="BR17" s="5">
        <f>SPESTA!BN12</f>
        <v>5</v>
      </c>
      <c r="BS17" s="5">
        <f>SPESTA!N12</f>
        <v>65</v>
      </c>
      <c r="BT17" s="5">
        <f>SPESTA!CL12</f>
        <v>30</v>
      </c>
      <c r="BU17" s="5">
        <f>SPESTA!BS12</f>
        <v>36</v>
      </c>
      <c r="BV17" s="5">
        <f>SPESTA!BT12</f>
        <v>9</v>
      </c>
      <c r="BW17" s="5">
        <f>SPESTA!CD12</f>
        <v>29</v>
      </c>
      <c r="BX17" s="5">
        <f>SPESTA!CE12</f>
        <v>6</v>
      </c>
      <c r="BY17" s="5">
        <f>SPESTA!BW12</f>
        <v>39</v>
      </c>
      <c r="BZ17" s="5">
        <f>SPESTA!BX12</f>
        <v>53</v>
      </c>
      <c r="CA17" s="5">
        <f>SPESTA!CJ12</f>
        <v>51</v>
      </c>
      <c r="CB17" s="5">
        <f>SPESTA!CK12</f>
        <v>20</v>
      </c>
      <c r="CC17" s="5">
        <f>SPESTA!CF12</f>
        <v>28</v>
      </c>
      <c r="CD17" s="5">
        <f>SPESTA!CG12</f>
        <v>12</v>
      </c>
      <c r="CE17" s="5">
        <f>SPESTA!BU12</f>
        <v>57</v>
      </c>
      <c r="CF17" s="5">
        <f>SPESTA!BV12</f>
        <v>91</v>
      </c>
      <c r="CG17" s="5">
        <f>SPESTA!O12</f>
        <v>105</v>
      </c>
      <c r="CH17" s="5">
        <f>SPESTA!CC12</f>
        <v>52</v>
      </c>
      <c r="CI17" s="5">
        <f>SPESTA!BY12</f>
        <v>28</v>
      </c>
      <c r="CJ17" s="5">
        <f>SPESTA!BZ12</f>
        <v>11</v>
      </c>
      <c r="CK17" s="5">
        <f>SPESTA!CH12</f>
        <v>23</v>
      </c>
      <c r="CL17" s="5">
        <f>SPESTA!CI12</f>
        <v>6</v>
      </c>
      <c r="CM17" s="5">
        <f>SPESTA!CA12</f>
        <v>3</v>
      </c>
      <c r="CN17" s="5">
        <f>SPESTA!CB12</f>
        <v>0</v>
      </c>
      <c r="CO17" s="5">
        <f>SPESTA!CM12</f>
        <v>17</v>
      </c>
      <c r="CP17" s="5">
        <f>SPESTA!CN12</f>
        <v>8</v>
      </c>
      <c r="CQ17" s="5">
        <f>SPESTA!CO12</f>
        <v>17</v>
      </c>
      <c r="CR17" s="5">
        <f>SPESTA!CP12</f>
        <v>0</v>
      </c>
      <c r="CS17" s="5">
        <f>SPESTA!CQ12</f>
        <v>16</v>
      </c>
      <c r="CT17" s="5">
        <f>SPESTA!CR12</f>
        <v>1</v>
      </c>
      <c r="CU17" s="5">
        <f>SPESTA!CV12</f>
        <v>74</v>
      </c>
      <c r="CV17" s="5">
        <f>SPESTA!CW12</f>
        <v>15</v>
      </c>
      <c r="CW17" s="5">
        <f>SPESTA!G12</f>
        <v>974</v>
      </c>
      <c r="CX17" s="5">
        <f>SPESTA!CS12</f>
        <v>324</v>
      </c>
      <c r="CY17" s="5">
        <f>SPESTA!CT12</f>
        <v>21</v>
      </c>
      <c r="CZ17" s="5">
        <f>SPESTA!CU12</f>
        <v>26</v>
      </c>
      <c r="DA17" s="5">
        <f>SPESTA!DD12</f>
        <v>2</v>
      </c>
      <c r="DB17" s="5">
        <f>SPESTA!DE12</f>
        <v>2</v>
      </c>
      <c r="DC17" s="5">
        <f>SPESTA!CZ12</f>
        <v>19</v>
      </c>
      <c r="DD17" s="5">
        <f>SPESTA!DA12</f>
        <v>3</v>
      </c>
      <c r="DE17" s="5">
        <f>SPESTA!P12</f>
        <v>154</v>
      </c>
      <c r="DF17" s="5">
        <f>SPESTA!DB12</f>
        <v>34</v>
      </c>
      <c r="DG17" s="5">
        <f>SPESTA!CX12</f>
        <v>16</v>
      </c>
      <c r="DH17" s="5">
        <f>SPESTA!CY12</f>
        <v>6</v>
      </c>
      <c r="DI17" s="5">
        <f>SPESTA!Q12</f>
        <v>120</v>
      </c>
      <c r="DJ17" s="5">
        <f>SPESTA!DC12</f>
        <v>11</v>
      </c>
      <c r="DK17" s="5">
        <f>SPESTA!R12</f>
        <v>78</v>
      </c>
      <c r="DL17" s="5">
        <f>SPESTA!DG12</f>
        <v>3</v>
      </c>
      <c r="DM17" s="5">
        <f>SPESTA!DH12</f>
        <v>10</v>
      </c>
      <c r="DN17" s="5">
        <f>SPESTA!DI12</f>
        <v>6</v>
      </c>
      <c r="DO17" s="5">
        <f>SPESTA!S12</f>
        <v>44</v>
      </c>
      <c r="DP17" s="5">
        <f>SPESTA!DF12</f>
        <v>19</v>
      </c>
      <c r="DQ17" s="5">
        <f>SPESTA!DL12</f>
        <v>36</v>
      </c>
      <c r="DR17" s="5">
        <f>SPESTA!DM12</f>
        <v>6</v>
      </c>
      <c r="DS17" s="5">
        <f>SPESTA!T12</f>
        <v>119</v>
      </c>
      <c r="DT17" s="5">
        <f>SPESTA!DN12</f>
        <v>28</v>
      </c>
      <c r="DU17" s="5">
        <f>SPESTA!DQ12</f>
        <v>11</v>
      </c>
      <c r="DV17" s="5">
        <f>SPESTA!DR12</f>
        <v>8</v>
      </c>
      <c r="DW17" s="5">
        <f>SPESTA!DJ12</f>
        <v>8</v>
      </c>
      <c r="DX17" s="5">
        <f>SPESTA!DK12</f>
        <v>5</v>
      </c>
      <c r="DY17" s="5">
        <f>SPESTA!DO12</f>
        <v>13</v>
      </c>
      <c r="DZ17" s="5">
        <f>SPESTA!DP12</f>
        <v>12</v>
      </c>
      <c r="EA17" s="5">
        <f>SPESTA!U12</f>
        <v>104</v>
      </c>
      <c r="EB17" s="5">
        <f>SPESTA!DU12</f>
        <v>52</v>
      </c>
      <c r="EC17" s="5">
        <f>SPESTA!DS12</f>
        <v>32</v>
      </c>
      <c r="ED17" s="5">
        <f>SPESTA!DT12</f>
        <v>15</v>
      </c>
      <c r="EE17" s="5">
        <f>SPESTA!V12</f>
        <v>71</v>
      </c>
      <c r="EF17" s="5">
        <f>SPESTA!DZ12</f>
        <v>34</v>
      </c>
      <c r="EG17" s="5">
        <f>SPESTA!H12</f>
        <v>312</v>
      </c>
      <c r="EH17" s="5">
        <f>SPESTA!EA12</f>
        <v>33</v>
      </c>
      <c r="EI17" s="5">
        <f>SPESTA!EC12</f>
        <v>24</v>
      </c>
      <c r="EJ17" s="5">
        <f>SPESTA!ED12</f>
        <v>5</v>
      </c>
      <c r="EK17" s="5">
        <f>SPESTA!W12</f>
        <v>76</v>
      </c>
      <c r="EL17" s="5">
        <f>SPESTA!EB12</f>
        <v>34</v>
      </c>
      <c r="EM17" s="5">
        <f>SPESTA!DX12</f>
        <v>46</v>
      </c>
      <c r="EN17" s="5">
        <f>SPESTA!DY12</f>
        <v>19</v>
      </c>
      <c r="EO17" s="5">
        <f>SPESTA!EE12</f>
        <v>7</v>
      </c>
      <c r="EP17" s="5">
        <f>SPESTA!EF12</f>
        <v>57</v>
      </c>
      <c r="EQ17" s="5">
        <f>SPESTA!DV12</f>
        <v>21</v>
      </c>
      <c r="ER17" s="5">
        <f>SPESTA!DW12</f>
        <v>21</v>
      </c>
      <c r="ES17" s="5">
        <f>SPESTA!EG12</f>
        <v>21</v>
      </c>
      <c r="ET17" s="5">
        <f>SPESTA!EH12</f>
        <v>16</v>
      </c>
      <c r="EU17" s="5">
        <f>SPESTA!EO12</f>
        <v>47</v>
      </c>
      <c r="EV17" s="5">
        <f>SPESTA!EP12</f>
        <v>20</v>
      </c>
      <c r="EW17" s="5">
        <f>SPESTA!EK12</f>
        <v>60</v>
      </c>
      <c r="EX17" s="5">
        <f>SPESTA!EL12</f>
        <v>5</v>
      </c>
      <c r="EY17" s="5">
        <f>SPESTA!EM12</f>
        <v>29</v>
      </c>
      <c r="EZ17" s="5">
        <f>SPESTA!EN12</f>
        <v>18</v>
      </c>
      <c r="FA17" s="5">
        <f>SPESTA!EI12</f>
        <v>78</v>
      </c>
      <c r="FB17" s="5">
        <f>SPESTA!EJ12</f>
        <v>73</v>
      </c>
      <c r="FC17" s="5">
        <f>SPESTA!ES12</f>
        <v>18</v>
      </c>
      <c r="FD17" s="5">
        <f>SPESTA!ET12</f>
        <v>3</v>
      </c>
      <c r="FE17" s="5">
        <f>SPESTA!X12</f>
        <v>55</v>
      </c>
      <c r="FF17" s="5">
        <f>SPESTA!ER12</f>
        <v>11</v>
      </c>
      <c r="FG17" s="5">
        <f>SPESTA!Y12</f>
        <v>152</v>
      </c>
      <c r="FH17" s="5">
        <f>SPESTA!EQ12</f>
        <v>29</v>
      </c>
      <c r="FI17" s="5">
        <f>SPESTA!FE12</f>
        <v>35</v>
      </c>
      <c r="FJ17" s="5">
        <f>SPESTA!FF12</f>
        <v>12</v>
      </c>
      <c r="FK17" s="5">
        <f>SPESTA!AY12</f>
        <v>80</v>
      </c>
      <c r="FL17" s="5">
        <f>SPESTA!AZ12</f>
        <v>16</v>
      </c>
      <c r="FM17" s="5">
        <f>SPESTA!Z12</f>
        <v>97</v>
      </c>
      <c r="FN17" s="5">
        <f>SPESTA!BE12</f>
        <v>71</v>
      </c>
      <c r="FO17" s="5">
        <f>SPESTA!BA12</f>
        <v>5</v>
      </c>
      <c r="FP17" s="5">
        <f>SPESTA!BB12</f>
        <v>0</v>
      </c>
      <c r="FQ17" s="5">
        <f>SPESTA!BC12</f>
        <v>32</v>
      </c>
      <c r="FR17" s="5">
        <f>SPESTA!BD12</f>
        <v>10</v>
      </c>
      <c r="FS17" s="5">
        <f>SPESTA!AS12</f>
        <v>8</v>
      </c>
      <c r="FT17" s="5">
        <f>SPESTA!AT12</f>
        <v>1</v>
      </c>
      <c r="FU17" s="5">
        <f>SPESTA!BQ12</f>
        <v>18</v>
      </c>
      <c r="FV17" s="5">
        <f>SPESTA!BR12</f>
        <v>7</v>
      </c>
      <c r="FW17" s="5">
        <f>SPESTA!BK12</f>
        <v>3</v>
      </c>
      <c r="FX17" s="5">
        <f>SPESTA!BL12</f>
        <v>5</v>
      </c>
      <c r="FY17" s="5">
        <f>SPESTA!BO12</f>
        <v>42</v>
      </c>
      <c r="FZ17" s="5">
        <f>SPESTA!BP12</f>
        <v>15</v>
      </c>
      <c r="GA17" s="5">
        <f>SPESTA!FI16</f>
        <v>1</v>
      </c>
      <c r="GB17" s="5">
        <f>SPESTA!FJ16</f>
        <v>0</v>
      </c>
      <c r="GC17" s="5">
        <f>SPESTA!FK16</f>
        <v>0</v>
      </c>
      <c r="GD17" s="5"/>
    </row>
    <row r="18" spans="1:186" ht="13.5" customHeight="1">
      <c r="A18" s="4">
        <v>16</v>
      </c>
      <c r="B18" s="5" t="str">
        <f>SPESTA!C3</f>
        <v>ПЕДИАТРЫ</v>
      </c>
      <c r="C18" s="5" t="s">
        <v>33</v>
      </c>
      <c r="D18" s="5">
        <f>SPESTA!E3</f>
        <v>24346</v>
      </c>
      <c r="E18" s="5">
        <f>SPESTA!G3+SPESTA!CS3</f>
        <v>4761</v>
      </c>
      <c r="F18" s="5">
        <f>SPESTA!H3+SPESTA!EA3</f>
        <v>1729</v>
      </c>
      <c r="G18" s="5">
        <f>SPESTA!I3+SPESTA!AE3</f>
        <v>273</v>
      </c>
      <c r="H18" s="5">
        <f>SPESTA!AH3+SPESTA!AI3</f>
        <v>416</v>
      </c>
      <c r="I18" s="5">
        <f>SPESTA!J3+SPESTA!EU3</f>
        <v>261</v>
      </c>
      <c r="J18" s="5">
        <f>SPESTA!K3+SPESTA!FB3</f>
        <v>507</v>
      </c>
      <c r="K18" s="5">
        <f>SPESTA!L3+SPESTA!AR3</f>
        <v>840</v>
      </c>
      <c r="L18" s="5">
        <f>SPESTA!M3+SPESTA!BH3</f>
        <v>291</v>
      </c>
      <c r="M18" s="5">
        <f>SPESTA!N3+SPESTA!CL3</f>
        <v>512</v>
      </c>
      <c r="N18" s="5">
        <f>SPESTA!BU3+SPESTA!BV3</f>
        <v>566</v>
      </c>
      <c r="O18" s="5">
        <f>SPESTA!O3+SPESTA!CC3</f>
        <v>539</v>
      </c>
      <c r="P18" s="5">
        <f>SPESTA!P3+SPESTA!DB3</f>
        <v>854</v>
      </c>
      <c r="Q18" s="5">
        <f>SPESTA!Q3+SPESTA!DC3</f>
        <v>529</v>
      </c>
      <c r="R18" s="5">
        <f>SPESTA!R3+SPESTA!DG3</f>
        <v>404</v>
      </c>
      <c r="S18" s="5">
        <f>SPESTA!T3+SPESTA!DN3</f>
        <v>774</v>
      </c>
      <c r="T18" s="5">
        <f>SPESTA!U3+SPESTA!DU3</f>
        <v>513</v>
      </c>
      <c r="U18" s="5">
        <f>SPESTA!V3+SPESTA!DZ3</f>
        <v>340</v>
      </c>
      <c r="V18" s="5">
        <f>SPESTA!W3+SPESTA!EB3</f>
        <v>514</v>
      </c>
      <c r="W18" s="5">
        <f>SPESTA!Y3+SPESTA!EQ3</f>
        <v>513</v>
      </c>
      <c r="X18" s="5">
        <f>SPESTA!Z3+SPESTA!BE3</f>
        <v>722</v>
      </c>
      <c r="Y18" s="14">
        <f t="shared" si="0"/>
        <v>15858</v>
      </c>
      <c r="Z18" s="14">
        <f t="shared" si="1"/>
        <v>8488</v>
      </c>
      <c r="AA18" s="5">
        <f>SPESTA!AC3</f>
        <v>11</v>
      </c>
      <c r="AB18" s="5">
        <f>SPESTA!AD3</f>
        <v>61</v>
      </c>
      <c r="AC18" s="5">
        <f>SPESTA!I3</f>
        <v>154</v>
      </c>
      <c r="AD18" s="5">
        <f>SPESTA!AE3</f>
        <v>119</v>
      </c>
      <c r="AE18" s="5">
        <f>SPESTA!AF3</f>
        <v>118</v>
      </c>
      <c r="AF18" s="5">
        <f>SPESTA!AG3</f>
        <v>6</v>
      </c>
      <c r="AG18" s="5">
        <f>SPESTA!AH3</f>
        <v>208</v>
      </c>
      <c r="AH18" s="5">
        <f>SPESTA!AI3</f>
        <v>208</v>
      </c>
      <c r="AI18" s="5">
        <f>SPESTA!FG3</f>
        <v>0</v>
      </c>
      <c r="AJ18" s="5">
        <f>SPESTA!FH3</f>
        <v>0</v>
      </c>
      <c r="AK18" s="5">
        <f>SPESTA!AJ3</f>
        <v>114</v>
      </c>
      <c r="AL18" s="5">
        <f>SPESTA!AK3</f>
        <v>183</v>
      </c>
      <c r="AM18" s="5">
        <f>SPESTA!AP3</f>
        <v>1</v>
      </c>
      <c r="AN18" s="5">
        <f>SPESTA!AQ3</f>
        <v>5</v>
      </c>
      <c r="AO18" s="5">
        <f>SPESTA!AL3</f>
        <v>11</v>
      </c>
      <c r="AP18" s="5">
        <f>SPESTA!AM3</f>
        <v>22</v>
      </c>
      <c r="AQ18" s="5">
        <f>SPESTA!AN3</f>
        <v>143</v>
      </c>
      <c r="AR18" s="5">
        <f>SPESTA!AO3</f>
        <v>66</v>
      </c>
      <c r="AS18" s="5">
        <f>SPESTA!FC3</f>
        <v>101</v>
      </c>
      <c r="AT18" s="5">
        <f>SPESTA!FD3</f>
        <v>171</v>
      </c>
      <c r="AU18" s="5">
        <f>SPESTA!EV3</f>
        <v>81</v>
      </c>
      <c r="AV18" s="5">
        <f>SPESTA!EW3</f>
        <v>29</v>
      </c>
      <c r="AW18" s="5">
        <f>SPESTA!EX3</f>
        <v>161</v>
      </c>
      <c r="AX18" s="5">
        <f>SPESTA!EY3</f>
        <v>98</v>
      </c>
      <c r="AY18" s="5">
        <f>SPESTA!J3</f>
        <v>161</v>
      </c>
      <c r="AZ18" s="5">
        <f>SPESTA!EU3</f>
        <v>100</v>
      </c>
      <c r="BA18" s="5">
        <f>SPESTA!EZ3</f>
        <v>113</v>
      </c>
      <c r="BB18" s="5">
        <f>SPESTA!FA3</f>
        <v>89</v>
      </c>
      <c r="BC18" s="5">
        <f>SPESTA!K3</f>
        <v>394</v>
      </c>
      <c r="BD18" s="5">
        <f>SPESTA!FB3</f>
        <v>113</v>
      </c>
      <c r="BE18" s="5">
        <f>SPESTA!AU3</f>
        <v>5</v>
      </c>
      <c r="BF18" s="5">
        <f>SPESTA!AV3</f>
        <v>11</v>
      </c>
      <c r="BG18" s="5">
        <f>SPESTA!AW3</f>
        <v>4</v>
      </c>
      <c r="BH18" s="5">
        <f>SPESTA!AX3</f>
        <v>6</v>
      </c>
      <c r="BI18" s="5">
        <f>SPESTA!L3</f>
        <v>417</v>
      </c>
      <c r="BJ18" s="5">
        <f>SPESTA!AR3</f>
        <v>423</v>
      </c>
      <c r="BK18" s="5">
        <f>SPESTA!BI3</f>
        <v>199</v>
      </c>
      <c r="BL18" s="5">
        <f>SPESTA!BJ3</f>
        <v>79</v>
      </c>
      <c r="BM18" s="5">
        <f>SPESTA!BF3</f>
        <v>165</v>
      </c>
      <c r="BN18" s="5">
        <f>SPESTA!BG3</f>
        <v>136</v>
      </c>
      <c r="BO18" s="5">
        <f>SPESTA!M3</f>
        <v>130</v>
      </c>
      <c r="BP18" s="5">
        <f>SPESTA!BH3</f>
        <v>161</v>
      </c>
      <c r="BQ18" s="5">
        <f>SPESTA!BM3</f>
        <v>16</v>
      </c>
      <c r="BR18" s="5">
        <f>SPESTA!BN3</f>
        <v>20</v>
      </c>
      <c r="BS18" s="5">
        <f>SPESTA!N3</f>
        <v>401</v>
      </c>
      <c r="BT18" s="5">
        <f>SPESTA!CL3</f>
        <v>111</v>
      </c>
      <c r="BU18" s="5">
        <f>SPESTA!BS3</f>
        <v>86</v>
      </c>
      <c r="BV18" s="5">
        <f>SPESTA!BT3</f>
        <v>43</v>
      </c>
      <c r="BW18" s="5">
        <f>SPESTA!CD3</f>
        <v>54</v>
      </c>
      <c r="BX18" s="5">
        <f>SPESTA!CE3</f>
        <v>35</v>
      </c>
      <c r="BY18" s="5">
        <f>SPESTA!BW3</f>
        <v>108</v>
      </c>
      <c r="BZ18" s="5">
        <f>SPESTA!BX3</f>
        <v>218</v>
      </c>
      <c r="CA18" s="5">
        <f>SPESTA!CJ3</f>
        <v>116</v>
      </c>
      <c r="CB18" s="5">
        <f>SPESTA!CK3</f>
        <v>95</v>
      </c>
      <c r="CC18" s="5">
        <f>SPESTA!CF3</f>
        <v>115</v>
      </c>
      <c r="CD18" s="5">
        <f>SPESTA!CG3</f>
        <v>35</v>
      </c>
      <c r="CE18" s="5">
        <f>SPESTA!BU3</f>
        <v>120</v>
      </c>
      <c r="CF18" s="5">
        <f>SPESTA!BV3</f>
        <v>446</v>
      </c>
      <c r="CG18" s="5">
        <f>SPESTA!O3</f>
        <v>324</v>
      </c>
      <c r="CH18" s="5">
        <f>SPESTA!CC3</f>
        <v>215</v>
      </c>
      <c r="CI18" s="5">
        <f>SPESTA!BY3</f>
        <v>62</v>
      </c>
      <c r="CJ18" s="5">
        <f>SPESTA!BZ3</f>
        <v>47</v>
      </c>
      <c r="CK18" s="5">
        <f>SPESTA!CH3</f>
        <v>62</v>
      </c>
      <c r="CL18" s="5">
        <f>SPESTA!CI3</f>
        <v>24</v>
      </c>
      <c r="CM18" s="5">
        <f>SPESTA!CA3</f>
        <v>7</v>
      </c>
      <c r="CN18" s="5">
        <f>SPESTA!CB3</f>
        <v>6</v>
      </c>
      <c r="CO18" s="5">
        <f>SPESTA!CM3</f>
        <v>47</v>
      </c>
      <c r="CP18" s="5">
        <f>SPESTA!CN3</f>
        <v>46</v>
      </c>
      <c r="CQ18" s="5">
        <f>SPESTA!CO3</f>
        <v>38</v>
      </c>
      <c r="CR18" s="5">
        <f>SPESTA!CP3</f>
        <v>6</v>
      </c>
      <c r="CS18" s="5">
        <f>SPESTA!CQ3</f>
        <v>39</v>
      </c>
      <c r="CT18" s="5">
        <f>SPESTA!CR3</f>
        <v>11</v>
      </c>
      <c r="CU18" s="5">
        <f>SPESTA!CV3</f>
        <v>236</v>
      </c>
      <c r="CV18" s="5">
        <f>SPESTA!CW3</f>
        <v>20</v>
      </c>
      <c r="CW18" s="5">
        <f>SPESTA!G3</f>
        <v>3412</v>
      </c>
      <c r="CX18" s="5">
        <f>SPESTA!CS3</f>
        <v>1349</v>
      </c>
      <c r="CY18" s="5">
        <f>SPESTA!CT3</f>
        <v>77</v>
      </c>
      <c r="CZ18" s="5">
        <f>SPESTA!CU3</f>
        <v>143</v>
      </c>
      <c r="DA18" s="5">
        <f>SPESTA!DD3</f>
        <v>7</v>
      </c>
      <c r="DB18" s="5">
        <f>SPESTA!DE3</f>
        <v>14</v>
      </c>
      <c r="DC18" s="5">
        <f>SPESTA!CZ3</f>
        <v>151</v>
      </c>
      <c r="DD18" s="5">
        <f>SPESTA!DA3</f>
        <v>30</v>
      </c>
      <c r="DE18" s="5">
        <f>SPESTA!P3</f>
        <v>633</v>
      </c>
      <c r="DF18" s="5">
        <f>SPESTA!DB3</f>
        <v>221</v>
      </c>
      <c r="DG18" s="5">
        <f>SPESTA!CX3</f>
        <v>109</v>
      </c>
      <c r="DH18" s="5">
        <f>SPESTA!CY3</f>
        <v>64</v>
      </c>
      <c r="DI18" s="5">
        <f>SPESTA!Q3</f>
        <v>449</v>
      </c>
      <c r="DJ18" s="5">
        <f>SPESTA!DC3</f>
        <v>80</v>
      </c>
      <c r="DK18" s="5">
        <f>SPESTA!R3</f>
        <v>355</v>
      </c>
      <c r="DL18" s="5">
        <f>SPESTA!DG3</f>
        <v>49</v>
      </c>
      <c r="DM18" s="5">
        <f>SPESTA!DH3</f>
        <v>46</v>
      </c>
      <c r="DN18" s="5">
        <f>SPESTA!DI3</f>
        <v>42</v>
      </c>
      <c r="DO18" s="5">
        <f>SPESTA!S3</f>
        <v>163</v>
      </c>
      <c r="DP18" s="5">
        <f>SPESTA!DF3</f>
        <v>94</v>
      </c>
      <c r="DQ18" s="5">
        <f>SPESTA!DL3</f>
        <v>32</v>
      </c>
      <c r="DR18" s="5">
        <f>SPESTA!DM3</f>
        <v>74</v>
      </c>
      <c r="DS18" s="5">
        <f>SPESTA!T3</f>
        <v>586</v>
      </c>
      <c r="DT18" s="5">
        <f>SPESTA!DN3</f>
        <v>188</v>
      </c>
      <c r="DU18" s="5">
        <f>SPESTA!DQ3</f>
        <v>83</v>
      </c>
      <c r="DV18" s="5">
        <f>SPESTA!DR3</f>
        <v>27</v>
      </c>
      <c r="DW18" s="5">
        <f>SPESTA!DJ3</f>
        <v>19</v>
      </c>
      <c r="DX18" s="5">
        <f>SPESTA!DK3</f>
        <v>20</v>
      </c>
      <c r="DY18" s="5">
        <f>SPESTA!DO3</f>
        <v>44</v>
      </c>
      <c r="DZ18" s="5">
        <f>SPESTA!DP3</f>
        <v>68</v>
      </c>
      <c r="EA18" s="5">
        <f>SPESTA!U3</f>
        <v>297</v>
      </c>
      <c r="EB18" s="5">
        <f>SPESTA!DU3</f>
        <v>216</v>
      </c>
      <c r="EC18" s="5">
        <f>SPESTA!DS3</f>
        <v>73</v>
      </c>
      <c r="ED18" s="5">
        <f>SPESTA!DT3</f>
        <v>57</v>
      </c>
      <c r="EE18" s="5">
        <f>SPESTA!V3</f>
        <v>235</v>
      </c>
      <c r="EF18" s="5">
        <f>SPESTA!DZ3</f>
        <v>105</v>
      </c>
      <c r="EG18" s="5">
        <f>SPESTA!H3</f>
        <v>1608</v>
      </c>
      <c r="EH18" s="5">
        <f>SPESTA!EA3</f>
        <v>121</v>
      </c>
      <c r="EI18" s="5">
        <f>SPESTA!EC3</f>
        <v>85</v>
      </c>
      <c r="EJ18" s="5">
        <f>SPESTA!ED3</f>
        <v>24</v>
      </c>
      <c r="EK18" s="5">
        <f>SPESTA!W3</f>
        <v>275</v>
      </c>
      <c r="EL18" s="5">
        <f>SPESTA!EB3</f>
        <v>239</v>
      </c>
      <c r="EM18" s="5">
        <f>SPESTA!DX3</f>
        <v>100</v>
      </c>
      <c r="EN18" s="5">
        <f>SPESTA!DY3</f>
        <v>117</v>
      </c>
      <c r="EO18" s="5">
        <f>SPESTA!EE3</f>
        <v>25</v>
      </c>
      <c r="EP18" s="5">
        <f>SPESTA!EF3</f>
        <v>228</v>
      </c>
      <c r="EQ18" s="5">
        <f>SPESTA!DV3</f>
        <v>90</v>
      </c>
      <c r="ER18" s="5">
        <f>SPESTA!DW3</f>
        <v>68</v>
      </c>
      <c r="ES18" s="5">
        <f>SPESTA!EG3</f>
        <v>43</v>
      </c>
      <c r="ET18" s="5">
        <f>SPESTA!EH3</f>
        <v>72</v>
      </c>
      <c r="EU18" s="5">
        <f>SPESTA!EO3</f>
        <v>128</v>
      </c>
      <c r="EV18" s="5">
        <f>SPESTA!EP3</f>
        <v>131</v>
      </c>
      <c r="EW18" s="5">
        <f>SPESTA!EK3</f>
        <v>91</v>
      </c>
      <c r="EX18" s="5">
        <f>SPESTA!EL3</f>
        <v>66</v>
      </c>
      <c r="EY18" s="5">
        <f>SPESTA!EM3</f>
        <v>114</v>
      </c>
      <c r="EZ18" s="5">
        <f>SPESTA!EN3</f>
        <v>99</v>
      </c>
      <c r="FA18" s="5">
        <f>SPESTA!EI3</f>
        <v>89</v>
      </c>
      <c r="FB18" s="5">
        <f>SPESTA!EJ3</f>
        <v>328</v>
      </c>
      <c r="FC18" s="5">
        <f>SPESTA!ES3</f>
        <v>71</v>
      </c>
      <c r="FD18" s="5">
        <f>SPESTA!ET3</f>
        <v>19</v>
      </c>
      <c r="FE18" s="5">
        <f>SPESTA!X3</f>
        <v>270</v>
      </c>
      <c r="FF18" s="5">
        <f>SPESTA!ER3</f>
        <v>65</v>
      </c>
      <c r="FG18" s="5">
        <f>SPESTA!Y3</f>
        <v>306</v>
      </c>
      <c r="FH18" s="5">
        <f>SPESTA!EQ3</f>
        <v>207</v>
      </c>
      <c r="FI18" s="5">
        <f>SPESTA!FE3</f>
        <v>74</v>
      </c>
      <c r="FJ18" s="5">
        <f>SPESTA!FF3</f>
        <v>69</v>
      </c>
      <c r="FK18" s="5">
        <f>SPESTA!AY3</f>
        <v>202</v>
      </c>
      <c r="FL18" s="5">
        <f>SPESTA!AZ3</f>
        <v>82</v>
      </c>
      <c r="FM18" s="5">
        <f>SPESTA!Z3</f>
        <v>418</v>
      </c>
      <c r="FN18" s="5">
        <f>SPESTA!BE3</f>
        <v>304</v>
      </c>
      <c r="FO18" s="5">
        <f>SPESTA!BA3</f>
        <v>49</v>
      </c>
      <c r="FP18" s="5">
        <f>SPESTA!BB3</f>
        <v>1</v>
      </c>
      <c r="FQ18" s="5">
        <f>SPESTA!BC3</f>
        <v>55</v>
      </c>
      <c r="FR18" s="5">
        <f>SPESTA!BD3</f>
        <v>49</v>
      </c>
      <c r="FS18" s="5">
        <f>SPESTA!AS3</f>
        <v>14</v>
      </c>
      <c r="FT18" s="5">
        <f>SPESTA!AT3</f>
        <v>6</v>
      </c>
      <c r="FU18" s="5">
        <f>SPESTA!BQ3</f>
        <v>34</v>
      </c>
      <c r="FV18" s="5">
        <f>SPESTA!BR3</f>
        <v>40</v>
      </c>
      <c r="FW18" s="5">
        <f>SPESTA!BK3</f>
        <v>23</v>
      </c>
      <c r="FX18" s="5">
        <f>SPESTA!BL3</f>
        <v>43</v>
      </c>
      <c r="FY18" s="5">
        <f>SPESTA!BO3</f>
        <v>131</v>
      </c>
      <c r="FZ18" s="5">
        <f>SPESTA!BP3</f>
        <v>75</v>
      </c>
      <c r="GA18" s="5">
        <f>SPESTA!FI17</f>
        <v>0</v>
      </c>
      <c r="GB18" s="5">
        <f>SPESTA!FJ17</f>
        <v>0</v>
      </c>
      <c r="GC18" s="5">
        <f>SPESTA!FK17</f>
        <v>0</v>
      </c>
      <c r="GD18" s="5"/>
    </row>
    <row r="19" spans="1:186" ht="13.5" customHeight="1">
      <c r="A19" s="4">
        <v>17</v>
      </c>
      <c r="B19" s="5" t="str">
        <f>SPESTA!C10</f>
        <v>ПСИХИАТРЫ</v>
      </c>
      <c r="C19" s="5" t="s">
        <v>35</v>
      </c>
      <c r="D19" s="5">
        <f>SPESTA!E10</f>
        <v>11448</v>
      </c>
      <c r="E19" s="5">
        <f>SPESTA!G10+SPESTA!CS10</f>
        <v>2589</v>
      </c>
      <c r="F19" s="5">
        <f>SPESTA!H10+SPESTA!EA10</f>
        <v>823</v>
      </c>
      <c r="G19" s="5">
        <f>SPESTA!I10+SPESTA!AE10</f>
        <v>122</v>
      </c>
      <c r="H19" s="5">
        <f>SPESTA!AH10+SPESTA!AI10</f>
        <v>156</v>
      </c>
      <c r="I19" s="5">
        <f>SPESTA!J10+SPESTA!EU10</f>
        <v>267</v>
      </c>
      <c r="J19" s="5">
        <f>SPESTA!K10+SPESTA!FB10</f>
        <v>130</v>
      </c>
      <c r="K19" s="5">
        <f>SPESTA!L10+SPESTA!AR10</f>
        <v>331</v>
      </c>
      <c r="L19" s="5">
        <f>SPESTA!M10+SPESTA!BH10</f>
        <v>141</v>
      </c>
      <c r="M19" s="5">
        <f>SPESTA!N10+SPESTA!CL10</f>
        <v>295</v>
      </c>
      <c r="N19" s="5">
        <f>SPESTA!BU10+SPESTA!BV10</f>
        <v>353</v>
      </c>
      <c r="O19" s="5">
        <f>SPESTA!O10+SPESTA!CC10</f>
        <v>190</v>
      </c>
      <c r="P19" s="5">
        <f>SPESTA!P10+SPESTA!DB10</f>
        <v>292</v>
      </c>
      <c r="Q19" s="5">
        <f>SPESTA!Q10+SPESTA!DC10</f>
        <v>237</v>
      </c>
      <c r="R19" s="5">
        <f>SPESTA!R10+SPESTA!DG10</f>
        <v>263</v>
      </c>
      <c r="S19" s="5">
        <f>SPESTA!T10+SPESTA!DN10</f>
        <v>215</v>
      </c>
      <c r="T19" s="5">
        <f>SPESTA!U10+SPESTA!DU10</f>
        <v>292</v>
      </c>
      <c r="U19" s="5">
        <f>SPESTA!V10+SPESTA!DZ10</f>
        <v>163</v>
      </c>
      <c r="V19" s="5">
        <f>SPESTA!W10+SPESTA!EB10</f>
        <v>96</v>
      </c>
      <c r="W19" s="5">
        <f>SPESTA!Y10+SPESTA!EQ10</f>
        <v>106</v>
      </c>
      <c r="X19" s="5">
        <f>SPESTA!Z10+SPESTA!BE10</f>
        <v>182</v>
      </c>
      <c r="Y19" s="14">
        <f t="shared" si="0"/>
        <v>7243</v>
      </c>
      <c r="Z19" s="14">
        <f t="shared" si="1"/>
        <v>4205</v>
      </c>
      <c r="AA19" s="5">
        <f>SPESTA!AC10</f>
        <v>7</v>
      </c>
      <c r="AB19" s="5">
        <f>SPESTA!AD10</f>
        <v>7</v>
      </c>
      <c r="AC19" s="5">
        <f>SPESTA!I10</f>
        <v>58</v>
      </c>
      <c r="AD19" s="5">
        <f>SPESTA!AE10</f>
        <v>64</v>
      </c>
      <c r="AE19" s="5">
        <f>SPESTA!AF10</f>
        <v>43</v>
      </c>
      <c r="AF19" s="5">
        <f>SPESTA!AG10</f>
        <v>2</v>
      </c>
      <c r="AG19" s="5">
        <f>SPESTA!AH10</f>
        <v>91</v>
      </c>
      <c r="AH19" s="5">
        <f>SPESTA!AI10</f>
        <v>65</v>
      </c>
      <c r="AI19" s="5">
        <f>SPESTA!FG10</f>
        <v>0</v>
      </c>
      <c r="AJ19" s="5">
        <f>SPESTA!FH10</f>
        <v>0</v>
      </c>
      <c r="AK19" s="5">
        <f>SPESTA!AJ10</f>
        <v>122</v>
      </c>
      <c r="AL19" s="5">
        <f>SPESTA!AK10</f>
        <v>17</v>
      </c>
      <c r="AM19" s="5">
        <f>SPESTA!AP10</f>
        <v>22</v>
      </c>
      <c r="AN19" s="5">
        <f>SPESTA!AQ10</f>
        <v>0</v>
      </c>
      <c r="AO19" s="5">
        <f>SPESTA!AL10</f>
        <v>17</v>
      </c>
      <c r="AP19" s="5">
        <f>SPESTA!AM10</f>
        <v>8</v>
      </c>
      <c r="AQ19" s="5">
        <f>SPESTA!AN10</f>
        <v>41</v>
      </c>
      <c r="AR19" s="5">
        <f>SPESTA!AO10</f>
        <v>15</v>
      </c>
      <c r="AS19" s="5">
        <f>SPESTA!FC10</f>
        <v>11</v>
      </c>
      <c r="AT19" s="5">
        <f>SPESTA!FD10</f>
        <v>83</v>
      </c>
      <c r="AU19" s="5">
        <f>SPESTA!EV10</f>
        <v>52</v>
      </c>
      <c r="AV19" s="5">
        <f>SPESTA!EW10</f>
        <v>3</v>
      </c>
      <c r="AW19" s="5">
        <f>SPESTA!EX10</f>
        <v>90</v>
      </c>
      <c r="AX19" s="5">
        <f>SPESTA!EY10</f>
        <v>61</v>
      </c>
      <c r="AY19" s="5">
        <f>SPESTA!J10</f>
        <v>176</v>
      </c>
      <c r="AZ19" s="5">
        <f>SPESTA!EU10</f>
        <v>91</v>
      </c>
      <c r="BA19" s="5">
        <f>SPESTA!EZ10</f>
        <v>17</v>
      </c>
      <c r="BB19" s="5">
        <f>SPESTA!FA10</f>
        <v>75</v>
      </c>
      <c r="BC19" s="5">
        <f>SPESTA!K10</f>
        <v>92</v>
      </c>
      <c r="BD19" s="5">
        <f>SPESTA!FB10</f>
        <v>38</v>
      </c>
      <c r="BE19" s="5">
        <f>SPESTA!AU10</f>
        <v>6</v>
      </c>
      <c r="BF19" s="5">
        <f>SPESTA!AV10</f>
        <v>0</v>
      </c>
      <c r="BG19" s="5">
        <f>SPESTA!AW10</f>
        <v>2</v>
      </c>
      <c r="BH19" s="5">
        <f>SPESTA!AX10</f>
        <v>7</v>
      </c>
      <c r="BI19" s="5">
        <f>SPESTA!L10</f>
        <v>214</v>
      </c>
      <c r="BJ19" s="5">
        <f>SPESTA!AR10</f>
        <v>117</v>
      </c>
      <c r="BK19" s="5">
        <f>SPESTA!BI10</f>
        <v>80</v>
      </c>
      <c r="BL19" s="5">
        <f>SPESTA!BJ10</f>
        <v>72</v>
      </c>
      <c r="BM19" s="5">
        <f>SPESTA!BF10</f>
        <v>48</v>
      </c>
      <c r="BN19" s="5">
        <f>SPESTA!BG10</f>
        <v>75</v>
      </c>
      <c r="BO19" s="5">
        <f>SPESTA!M10</f>
        <v>91</v>
      </c>
      <c r="BP19" s="5">
        <f>SPESTA!BH10</f>
        <v>50</v>
      </c>
      <c r="BQ19" s="5">
        <f>SPESTA!BM10</f>
        <v>41</v>
      </c>
      <c r="BR19" s="5">
        <f>SPESTA!BN10</f>
        <v>7</v>
      </c>
      <c r="BS19" s="5">
        <f>SPESTA!N10</f>
        <v>216</v>
      </c>
      <c r="BT19" s="5">
        <f>SPESTA!CL10</f>
        <v>79</v>
      </c>
      <c r="BU19" s="5">
        <f>SPESTA!BS10</f>
        <v>82</v>
      </c>
      <c r="BV19" s="5">
        <f>SPESTA!BT10</f>
        <v>27</v>
      </c>
      <c r="BW19" s="5">
        <f>SPESTA!CD10</f>
        <v>7</v>
      </c>
      <c r="BX19" s="5">
        <f>SPESTA!CE10</f>
        <v>11</v>
      </c>
      <c r="BY19" s="5">
        <f>SPESTA!BW10</f>
        <v>78</v>
      </c>
      <c r="BZ19" s="5">
        <f>SPESTA!BX10</f>
        <v>59</v>
      </c>
      <c r="CA19" s="5">
        <f>SPESTA!CJ10</f>
        <v>49</v>
      </c>
      <c r="CB19" s="5">
        <f>SPESTA!CK10</f>
        <v>37</v>
      </c>
      <c r="CC19" s="5">
        <f>SPESTA!CF10</f>
        <v>24</v>
      </c>
      <c r="CD19" s="5">
        <f>SPESTA!CG10</f>
        <v>40</v>
      </c>
      <c r="CE19" s="5">
        <f>SPESTA!BU10</f>
        <v>170</v>
      </c>
      <c r="CF19" s="5">
        <f>SPESTA!BV10</f>
        <v>183</v>
      </c>
      <c r="CG19" s="5">
        <f>SPESTA!O10</f>
        <v>69</v>
      </c>
      <c r="CH19" s="5">
        <f>SPESTA!CC10</f>
        <v>121</v>
      </c>
      <c r="CI19" s="5">
        <f>SPESTA!BY10</f>
        <v>55</v>
      </c>
      <c r="CJ19" s="5">
        <f>SPESTA!BZ10</f>
        <v>17</v>
      </c>
      <c r="CK19" s="5">
        <f>SPESTA!CH10</f>
        <v>42</v>
      </c>
      <c r="CL19" s="5">
        <f>SPESTA!CI10</f>
        <v>37</v>
      </c>
      <c r="CM19" s="5">
        <f>SPESTA!CA10</f>
        <v>36</v>
      </c>
      <c r="CN19" s="5">
        <f>SPESTA!CB10</f>
        <v>1</v>
      </c>
      <c r="CO19" s="5">
        <f>SPESTA!CM10</f>
        <v>81</v>
      </c>
      <c r="CP19" s="5">
        <f>SPESTA!CN10</f>
        <v>28</v>
      </c>
      <c r="CQ19" s="5">
        <f>SPESTA!CO10</f>
        <v>18</v>
      </c>
      <c r="CR19" s="5">
        <f>SPESTA!CP10</f>
        <v>7</v>
      </c>
      <c r="CS19" s="5">
        <f>SPESTA!CQ10</f>
        <v>6</v>
      </c>
      <c r="CT19" s="5">
        <f>SPESTA!CR10</f>
        <v>5</v>
      </c>
      <c r="CU19" s="5">
        <f>SPESTA!CV10</f>
        <v>10</v>
      </c>
      <c r="CV19" s="5">
        <f>SPESTA!CW10</f>
        <v>5</v>
      </c>
      <c r="CW19" s="5">
        <f>SPESTA!G10</f>
        <v>2167</v>
      </c>
      <c r="CX19" s="5">
        <f>SPESTA!CS10</f>
        <v>422</v>
      </c>
      <c r="CY19" s="5">
        <f>SPESTA!CT10</f>
        <v>15</v>
      </c>
      <c r="CZ19" s="5">
        <f>SPESTA!CU10</f>
        <v>17</v>
      </c>
      <c r="DA19" s="5">
        <f>SPESTA!DD10</f>
        <v>0</v>
      </c>
      <c r="DB19" s="5">
        <f>SPESTA!DE10</f>
        <v>1</v>
      </c>
      <c r="DC19" s="5">
        <f>SPESTA!CZ10</f>
        <v>67</v>
      </c>
      <c r="DD19" s="5">
        <f>SPESTA!DA10</f>
        <v>10</v>
      </c>
      <c r="DE19" s="5">
        <f>SPESTA!P10</f>
        <v>239</v>
      </c>
      <c r="DF19" s="5">
        <f>SPESTA!DB10</f>
        <v>53</v>
      </c>
      <c r="DG19" s="5">
        <f>SPESTA!CX10</f>
        <v>56</v>
      </c>
      <c r="DH19" s="5">
        <f>SPESTA!CY10</f>
        <v>31</v>
      </c>
      <c r="DI19" s="5">
        <f>SPESTA!Q10</f>
        <v>217</v>
      </c>
      <c r="DJ19" s="5">
        <f>SPESTA!DC10</f>
        <v>20</v>
      </c>
      <c r="DK19" s="5">
        <f>SPESTA!R10</f>
        <v>256</v>
      </c>
      <c r="DL19" s="5">
        <f>SPESTA!DG10</f>
        <v>7</v>
      </c>
      <c r="DM19" s="5">
        <f>SPESTA!DH10</f>
        <v>43</v>
      </c>
      <c r="DN19" s="5">
        <f>SPESTA!DI10</f>
        <v>29</v>
      </c>
      <c r="DO19" s="5">
        <f>SPESTA!S10</f>
        <v>68</v>
      </c>
      <c r="DP19" s="5">
        <f>SPESTA!DF10</f>
        <v>88</v>
      </c>
      <c r="DQ19" s="5">
        <f>SPESTA!DL10</f>
        <v>29</v>
      </c>
      <c r="DR19" s="5">
        <f>SPESTA!DM10</f>
        <v>26</v>
      </c>
      <c r="DS19" s="5">
        <f>SPESTA!T10</f>
        <v>168</v>
      </c>
      <c r="DT19" s="5">
        <f>SPESTA!DN10</f>
        <v>47</v>
      </c>
      <c r="DU19" s="5">
        <f>SPESTA!DQ10</f>
        <v>36</v>
      </c>
      <c r="DV19" s="5">
        <f>SPESTA!DR10</f>
        <v>11</v>
      </c>
      <c r="DW19" s="5">
        <f>SPESTA!DJ10</f>
        <v>21</v>
      </c>
      <c r="DX19" s="5">
        <f>SPESTA!DK10</f>
        <v>8</v>
      </c>
      <c r="DY19" s="5">
        <f>SPESTA!DO10</f>
        <v>34</v>
      </c>
      <c r="DZ19" s="5">
        <f>SPESTA!DP10</f>
        <v>42</v>
      </c>
      <c r="EA19" s="5">
        <f>SPESTA!U10</f>
        <v>136</v>
      </c>
      <c r="EB19" s="5">
        <f>SPESTA!DU10</f>
        <v>156</v>
      </c>
      <c r="EC19" s="5">
        <f>SPESTA!DS10</f>
        <v>96</v>
      </c>
      <c r="ED19" s="5">
        <f>SPESTA!DT10</f>
        <v>13</v>
      </c>
      <c r="EE19" s="5">
        <f>SPESTA!V10</f>
        <v>108</v>
      </c>
      <c r="EF19" s="5">
        <f>SPESTA!DZ10</f>
        <v>55</v>
      </c>
      <c r="EG19" s="5">
        <f>SPESTA!H10</f>
        <v>723</v>
      </c>
      <c r="EH19" s="5">
        <f>SPESTA!EA10</f>
        <v>100</v>
      </c>
      <c r="EI19" s="5">
        <f>SPESTA!EC10</f>
        <v>90</v>
      </c>
      <c r="EJ19" s="5">
        <f>SPESTA!ED10</f>
        <v>43</v>
      </c>
      <c r="EK19" s="5">
        <f>SPESTA!W10</f>
        <v>30</v>
      </c>
      <c r="EL19" s="5">
        <f>SPESTA!EB10</f>
        <v>66</v>
      </c>
      <c r="EM19" s="5">
        <f>SPESTA!DX10</f>
        <v>128</v>
      </c>
      <c r="EN19" s="5">
        <f>SPESTA!DY10</f>
        <v>30</v>
      </c>
      <c r="EO19" s="5">
        <f>SPESTA!EE10</f>
        <v>44</v>
      </c>
      <c r="EP19" s="5">
        <f>SPESTA!EF10</f>
        <v>63</v>
      </c>
      <c r="EQ19" s="5">
        <f>SPESTA!DV10</f>
        <v>63</v>
      </c>
      <c r="ER19" s="5">
        <f>SPESTA!DW10</f>
        <v>9</v>
      </c>
      <c r="ES19" s="5">
        <f>SPESTA!EG10</f>
        <v>69</v>
      </c>
      <c r="ET19" s="5">
        <f>SPESTA!EH10</f>
        <v>21</v>
      </c>
      <c r="EU19" s="5">
        <f>SPESTA!EO10</f>
        <v>32</v>
      </c>
      <c r="EV19" s="5">
        <f>SPESTA!EP10</f>
        <v>41</v>
      </c>
      <c r="EW19" s="5">
        <f>SPESTA!EK10</f>
        <v>108</v>
      </c>
      <c r="EX19" s="5">
        <f>SPESTA!EL10</f>
        <v>9</v>
      </c>
      <c r="EY19" s="5">
        <f>SPESTA!EM10</f>
        <v>59</v>
      </c>
      <c r="EZ19" s="5">
        <f>SPESTA!EN10</f>
        <v>49</v>
      </c>
      <c r="FA19" s="5">
        <f>SPESTA!EI10</f>
        <v>96</v>
      </c>
      <c r="FB19" s="5">
        <f>SPESTA!EJ10</f>
        <v>126</v>
      </c>
      <c r="FC19" s="5">
        <f>SPESTA!ES10</f>
        <v>19</v>
      </c>
      <c r="FD19" s="5">
        <f>SPESTA!ET10</f>
        <v>8</v>
      </c>
      <c r="FE19" s="5">
        <f>SPESTA!X10</f>
        <v>88</v>
      </c>
      <c r="FF19" s="5">
        <f>SPESTA!ER10</f>
        <v>16</v>
      </c>
      <c r="FG19" s="5">
        <f>SPESTA!Y10</f>
        <v>73</v>
      </c>
      <c r="FH19" s="5">
        <f>SPESTA!EQ10</f>
        <v>33</v>
      </c>
      <c r="FI19" s="5">
        <f>SPESTA!FE10</f>
        <v>9</v>
      </c>
      <c r="FJ19" s="5">
        <f>SPESTA!FF10</f>
        <v>12</v>
      </c>
      <c r="FK19" s="5">
        <f>SPESTA!AY10</f>
        <v>70</v>
      </c>
      <c r="FL19" s="5">
        <f>SPESTA!AZ10</f>
        <v>45</v>
      </c>
      <c r="FM19" s="5">
        <f>SPESTA!Z10</f>
        <v>84</v>
      </c>
      <c r="FN19" s="5">
        <f>SPESTA!BE10</f>
        <v>98</v>
      </c>
      <c r="FO19" s="5">
        <f>SPESTA!BA10</f>
        <v>12</v>
      </c>
      <c r="FP19" s="5">
        <f>SPESTA!BB10</f>
        <v>6</v>
      </c>
      <c r="FQ19" s="5">
        <f>SPESTA!BC10</f>
        <v>17</v>
      </c>
      <c r="FR19" s="5">
        <f>SPESTA!BD10</f>
        <v>10</v>
      </c>
      <c r="FS19" s="5">
        <f>SPESTA!AS10</f>
        <v>29</v>
      </c>
      <c r="FT19" s="5">
        <f>SPESTA!AT10</f>
        <v>1</v>
      </c>
      <c r="FU19" s="5">
        <f>SPESTA!BQ10</f>
        <v>21</v>
      </c>
      <c r="FV19" s="5">
        <f>SPESTA!BR10</f>
        <v>11</v>
      </c>
      <c r="FW19" s="5">
        <f>SPESTA!BK10</f>
        <v>30</v>
      </c>
      <c r="FX19" s="5">
        <f>SPESTA!BL10</f>
        <v>4</v>
      </c>
      <c r="FY19" s="5">
        <f>SPESTA!BO10</f>
        <v>145</v>
      </c>
      <c r="FZ19" s="5">
        <f>SPESTA!BP10</f>
        <v>38</v>
      </c>
      <c r="GA19" s="5">
        <f>SPESTA!FI18</f>
        <v>0</v>
      </c>
      <c r="GB19" s="5">
        <f>SPESTA!FJ18</f>
        <v>0</v>
      </c>
      <c r="GC19" s="5">
        <f>SPESTA!FK18</f>
        <v>0</v>
      </c>
      <c r="GD19" s="5"/>
    </row>
    <row r="20" spans="1:186" ht="13.5" customHeight="1">
      <c r="A20" s="4">
        <v>18</v>
      </c>
      <c r="B20" s="5" t="str">
        <f>SPESTA!C26</f>
        <v>ПУЛЬМОНОЛОГИ</v>
      </c>
      <c r="C20" s="5" t="s">
        <v>37</v>
      </c>
      <c r="D20" s="5">
        <f>SPESTA!E26</f>
        <v>1641</v>
      </c>
      <c r="E20" s="5">
        <f>SPESTA!G26+SPESTA!CS26</f>
        <v>286</v>
      </c>
      <c r="F20" s="5">
        <f>SPESTA!H26+SPESTA!EA26</f>
        <v>76</v>
      </c>
      <c r="G20" s="5">
        <f>SPESTA!I26+SPESTA!AE26</f>
        <v>17</v>
      </c>
      <c r="H20" s="5">
        <f>SPESTA!AH26+SPESTA!AI26</f>
        <v>30</v>
      </c>
      <c r="I20" s="5">
        <f>SPESTA!J26+SPESTA!EU26</f>
        <v>33</v>
      </c>
      <c r="J20" s="5">
        <f>SPESTA!K26+SPESTA!FB26</f>
        <v>45</v>
      </c>
      <c r="K20" s="5">
        <f>SPESTA!L26+SPESTA!AR26</f>
        <v>66</v>
      </c>
      <c r="L20" s="5">
        <f>SPESTA!M26+SPESTA!BH26</f>
        <v>22</v>
      </c>
      <c r="M20" s="5">
        <f>SPESTA!N26+SPESTA!CL26</f>
        <v>19</v>
      </c>
      <c r="N20" s="5">
        <f>SPESTA!BU26+SPESTA!BV26</f>
        <v>36</v>
      </c>
      <c r="O20" s="5">
        <f>SPESTA!O26+SPESTA!CC26</f>
        <v>41</v>
      </c>
      <c r="P20" s="5">
        <f>SPESTA!P26+SPESTA!DB26</f>
        <v>32</v>
      </c>
      <c r="Q20" s="5">
        <f>SPESTA!Q26+SPESTA!DC26</f>
        <v>33</v>
      </c>
      <c r="R20" s="5">
        <f>SPESTA!R26+SPESTA!DG26</f>
        <v>26</v>
      </c>
      <c r="S20" s="5">
        <f>SPESTA!T26+SPESTA!DN26</f>
        <v>45</v>
      </c>
      <c r="T20" s="5">
        <f>SPESTA!U26+SPESTA!DU26</f>
        <v>34</v>
      </c>
      <c r="U20" s="5">
        <f>SPESTA!V26+SPESTA!DZ26</f>
        <v>37</v>
      </c>
      <c r="V20" s="5">
        <f>SPESTA!W26+SPESTA!EB26</f>
        <v>31</v>
      </c>
      <c r="W20" s="5">
        <f>SPESTA!Y26+SPESTA!EQ26</f>
        <v>22</v>
      </c>
      <c r="X20" s="5">
        <f>SPESTA!Z26+SPESTA!BE26</f>
        <v>44</v>
      </c>
      <c r="Y20" s="14">
        <f t="shared" si="0"/>
        <v>975</v>
      </c>
      <c r="Z20" s="14">
        <f t="shared" si="1"/>
        <v>666</v>
      </c>
      <c r="AA20" s="5">
        <f>SPESTA!AC26</f>
        <v>1</v>
      </c>
      <c r="AB20" s="5">
        <f>SPESTA!AD26</f>
        <v>4</v>
      </c>
      <c r="AC20" s="5">
        <f>SPESTA!I26</f>
        <v>8</v>
      </c>
      <c r="AD20" s="5">
        <f>SPESTA!AE26</f>
        <v>9</v>
      </c>
      <c r="AE20" s="5">
        <f>SPESTA!AF26</f>
        <v>10</v>
      </c>
      <c r="AF20" s="5">
        <f>SPESTA!AG26</f>
        <v>6</v>
      </c>
      <c r="AG20" s="5">
        <f>SPESTA!AH26</f>
        <v>16</v>
      </c>
      <c r="AH20" s="5">
        <f>SPESTA!AI26</f>
        <v>14</v>
      </c>
      <c r="AI20" s="5">
        <f>SPESTA!FG26</f>
        <v>0</v>
      </c>
      <c r="AJ20" s="5">
        <f>SPESTA!FH26</f>
        <v>0</v>
      </c>
      <c r="AK20" s="5">
        <f>SPESTA!AJ26</f>
        <v>10</v>
      </c>
      <c r="AL20" s="5">
        <f>SPESTA!AK26</f>
        <v>13</v>
      </c>
      <c r="AM20" s="5">
        <f>SPESTA!AP26</f>
        <v>0</v>
      </c>
      <c r="AN20" s="5">
        <f>SPESTA!AQ26</f>
        <v>0</v>
      </c>
      <c r="AO20" s="5">
        <f>SPESTA!AL26</f>
        <v>8</v>
      </c>
      <c r="AP20" s="5">
        <f>SPESTA!AM26</f>
        <v>1</v>
      </c>
      <c r="AQ20" s="5">
        <f>SPESTA!AN26</f>
        <v>11</v>
      </c>
      <c r="AR20" s="5">
        <f>SPESTA!AO26</f>
        <v>2</v>
      </c>
      <c r="AS20" s="5">
        <f>SPESTA!FC26</f>
        <v>17</v>
      </c>
      <c r="AT20" s="5">
        <f>SPESTA!FD26</f>
        <v>7</v>
      </c>
      <c r="AU20" s="5">
        <f>SPESTA!EV26</f>
        <v>9</v>
      </c>
      <c r="AV20" s="5">
        <f>SPESTA!EW26</f>
        <v>3</v>
      </c>
      <c r="AW20" s="5">
        <f>SPESTA!EX26</f>
        <v>16</v>
      </c>
      <c r="AX20" s="5">
        <f>SPESTA!EY26</f>
        <v>16</v>
      </c>
      <c r="AY20" s="5">
        <f>SPESTA!J26</f>
        <v>23</v>
      </c>
      <c r="AZ20" s="5">
        <f>SPESTA!EU26</f>
        <v>10</v>
      </c>
      <c r="BA20" s="5">
        <f>SPESTA!EZ26</f>
        <v>6</v>
      </c>
      <c r="BB20" s="5">
        <f>SPESTA!FA26</f>
        <v>3</v>
      </c>
      <c r="BC20" s="5">
        <f>SPESTA!K26</f>
        <v>45</v>
      </c>
      <c r="BD20" s="5">
        <f>SPESTA!FB26</f>
        <v>0</v>
      </c>
      <c r="BE20" s="5">
        <f>SPESTA!AU26</f>
        <v>3</v>
      </c>
      <c r="BF20" s="5">
        <f>SPESTA!AV26</f>
        <v>0</v>
      </c>
      <c r="BG20" s="5">
        <f>SPESTA!AW26</f>
        <v>2</v>
      </c>
      <c r="BH20" s="5">
        <f>SPESTA!AX26</f>
        <v>0</v>
      </c>
      <c r="BI20" s="5">
        <f>SPESTA!L26</f>
        <v>42</v>
      </c>
      <c r="BJ20" s="5">
        <f>SPESTA!AR26</f>
        <v>24</v>
      </c>
      <c r="BK20" s="5">
        <f>SPESTA!BI26</f>
        <v>28</v>
      </c>
      <c r="BL20" s="5">
        <f>SPESTA!BJ26</f>
        <v>6</v>
      </c>
      <c r="BM20" s="5">
        <f>SPESTA!BF26</f>
        <v>13</v>
      </c>
      <c r="BN20" s="5">
        <f>SPESTA!BG26</f>
        <v>4</v>
      </c>
      <c r="BO20" s="5">
        <f>SPESTA!M26</f>
        <v>14</v>
      </c>
      <c r="BP20" s="5">
        <f>SPESTA!BH26</f>
        <v>8</v>
      </c>
      <c r="BQ20" s="5">
        <f>SPESTA!BM26</f>
        <v>6</v>
      </c>
      <c r="BR20" s="5">
        <f>SPESTA!BN26</f>
        <v>0</v>
      </c>
      <c r="BS20" s="5">
        <f>SPESTA!N26</f>
        <v>15</v>
      </c>
      <c r="BT20" s="5">
        <f>SPESTA!CL26</f>
        <v>4</v>
      </c>
      <c r="BU20" s="5">
        <f>SPESTA!BS26</f>
        <v>16</v>
      </c>
      <c r="BV20" s="5">
        <f>SPESTA!BT26</f>
        <v>2</v>
      </c>
      <c r="BW20" s="5">
        <f>SPESTA!CD26</f>
        <v>4</v>
      </c>
      <c r="BX20" s="5">
        <f>SPESTA!CE26</f>
        <v>1</v>
      </c>
      <c r="BY20" s="5">
        <f>SPESTA!BW26</f>
        <v>9</v>
      </c>
      <c r="BZ20" s="5">
        <f>SPESTA!BX26</f>
        <v>17</v>
      </c>
      <c r="CA20" s="5">
        <f>SPESTA!CJ26</f>
        <v>11</v>
      </c>
      <c r="CB20" s="5">
        <f>SPESTA!CK26</f>
        <v>2</v>
      </c>
      <c r="CC20" s="5">
        <f>SPESTA!CF26</f>
        <v>10</v>
      </c>
      <c r="CD20" s="5">
        <f>SPESTA!CG26</f>
        <v>2</v>
      </c>
      <c r="CE20" s="5">
        <f>SPESTA!BU26</f>
        <v>8</v>
      </c>
      <c r="CF20" s="5">
        <f>SPESTA!BV26</f>
        <v>28</v>
      </c>
      <c r="CG20" s="5">
        <f>SPESTA!O26</f>
        <v>32</v>
      </c>
      <c r="CH20" s="5">
        <f>SPESTA!CC26</f>
        <v>9</v>
      </c>
      <c r="CI20" s="5">
        <f>SPESTA!BY26</f>
        <v>10</v>
      </c>
      <c r="CJ20" s="5">
        <f>SPESTA!BZ26</f>
        <v>0</v>
      </c>
      <c r="CK20" s="5">
        <f>SPESTA!CH26</f>
        <v>6</v>
      </c>
      <c r="CL20" s="5">
        <f>SPESTA!CI26</f>
        <v>0</v>
      </c>
      <c r="CM20" s="5">
        <f>SPESTA!CA26</f>
        <v>0</v>
      </c>
      <c r="CN20" s="5">
        <f>SPESTA!CB26</f>
        <v>0</v>
      </c>
      <c r="CO20" s="5">
        <f>SPESTA!CM26</f>
        <v>7</v>
      </c>
      <c r="CP20" s="5">
        <f>SPESTA!CN26</f>
        <v>1</v>
      </c>
      <c r="CQ20" s="5">
        <f>SPESTA!CO26</f>
        <v>3</v>
      </c>
      <c r="CR20" s="5">
        <f>SPESTA!CP26</f>
        <v>0</v>
      </c>
      <c r="CS20" s="5">
        <f>SPESTA!CQ26</f>
        <v>7</v>
      </c>
      <c r="CT20" s="5">
        <f>SPESTA!CR26</f>
        <v>0</v>
      </c>
      <c r="CU20" s="5">
        <f>SPESTA!CV26</f>
        <v>20</v>
      </c>
      <c r="CV20" s="5">
        <f>SPESTA!CW26</f>
        <v>1</v>
      </c>
      <c r="CW20" s="5">
        <f>SPESTA!G26</f>
        <v>199</v>
      </c>
      <c r="CX20" s="5">
        <f>SPESTA!CS26</f>
        <v>87</v>
      </c>
      <c r="CY20" s="5">
        <f>SPESTA!CT26</f>
        <v>7</v>
      </c>
      <c r="CZ20" s="5">
        <f>SPESTA!CU26</f>
        <v>4</v>
      </c>
      <c r="DA20" s="5">
        <f>SPESTA!DD26</f>
        <v>1</v>
      </c>
      <c r="DB20" s="5">
        <f>SPESTA!DE26</f>
        <v>2</v>
      </c>
      <c r="DC20" s="5">
        <f>SPESTA!CZ26</f>
        <v>10</v>
      </c>
      <c r="DD20" s="5">
        <f>SPESTA!DA26</f>
        <v>0</v>
      </c>
      <c r="DE20" s="5">
        <f>SPESTA!P26</f>
        <v>27</v>
      </c>
      <c r="DF20" s="5">
        <f>SPESTA!DB26</f>
        <v>5</v>
      </c>
      <c r="DG20" s="5">
        <f>SPESTA!CX26</f>
        <v>5</v>
      </c>
      <c r="DH20" s="5">
        <f>SPESTA!CY26</f>
        <v>2</v>
      </c>
      <c r="DI20" s="5">
        <f>SPESTA!Q26</f>
        <v>31</v>
      </c>
      <c r="DJ20" s="5">
        <f>SPESTA!DC26</f>
        <v>2</v>
      </c>
      <c r="DK20" s="5">
        <f>SPESTA!R26</f>
        <v>26</v>
      </c>
      <c r="DL20" s="5">
        <f>SPESTA!DG26</f>
        <v>0</v>
      </c>
      <c r="DM20" s="5">
        <f>SPESTA!DH26</f>
        <v>6</v>
      </c>
      <c r="DN20" s="5">
        <f>SPESTA!DI26</f>
        <v>1</v>
      </c>
      <c r="DO20" s="5">
        <f>SPESTA!S26</f>
        <v>13</v>
      </c>
      <c r="DP20" s="5">
        <f>SPESTA!DF26</f>
        <v>7</v>
      </c>
      <c r="DQ20" s="5">
        <f>SPESTA!DL26</f>
        <v>12</v>
      </c>
      <c r="DR20" s="5">
        <f>SPESTA!DM26</f>
        <v>2</v>
      </c>
      <c r="DS20" s="5">
        <f>SPESTA!T26</f>
        <v>37</v>
      </c>
      <c r="DT20" s="5">
        <f>SPESTA!DN26</f>
        <v>8</v>
      </c>
      <c r="DU20" s="5">
        <f>SPESTA!DQ26</f>
        <v>4</v>
      </c>
      <c r="DV20" s="5">
        <f>SPESTA!DR26</f>
        <v>2</v>
      </c>
      <c r="DW20" s="5">
        <f>SPESTA!DJ26</f>
        <v>1</v>
      </c>
      <c r="DX20" s="5">
        <f>SPESTA!DK26</f>
        <v>2</v>
      </c>
      <c r="DY20" s="5">
        <f>SPESTA!DO26</f>
        <v>2</v>
      </c>
      <c r="DZ20" s="5">
        <f>SPESTA!DP26</f>
        <v>3</v>
      </c>
      <c r="EA20" s="5">
        <f>SPESTA!U26</f>
        <v>19</v>
      </c>
      <c r="EB20" s="5">
        <f>SPESTA!DU26</f>
        <v>15</v>
      </c>
      <c r="EC20" s="5">
        <f>SPESTA!DS26</f>
        <v>13</v>
      </c>
      <c r="ED20" s="5">
        <f>SPESTA!DT26</f>
        <v>1</v>
      </c>
      <c r="EE20" s="5">
        <f>SPESTA!V26</f>
        <v>28</v>
      </c>
      <c r="EF20" s="5">
        <f>SPESTA!DZ26</f>
        <v>9</v>
      </c>
      <c r="EG20" s="5">
        <f>SPESTA!H26</f>
        <v>72</v>
      </c>
      <c r="EH20" s="5">
        <f>SPESTA!EA26</f>
        <v>4</v>
      </c>
      <c r="EI20" s="5">
        <f>SPESTA!EC26</f>
        <v>4</v>
      </c>
      <c r="EJ20" s="5">
        <f>SPESTA!ED26</f>
        <v>16</v>
      </c>
      <c r="EK20" s="5">
        <f>SPESTA!W26</f>
        <v>20</v>
      </c>
      <c r="EL20" s="5">
        <f>SPESTA!EB26</f>
        <v>11</v>
      </c>
      <c r="EM20" s="5">
        <f>SPESTA!DX26</f>
        <v>14</v>
      </c>
      <c r="EN20" s="5">
        <f>SPESTA!DY26</f>
        <v>6</v>
      </c>
      <c r="EO20" s="5">
        <f>SPESTA!EE26</f>
        <v>3</v>
      </c>
      <c r="EP20" s="5">
        <f>SPESTA!EF26</f>
        <v>15</v>
      </c>
      <c r="EQ20" s="5">
        <f>SPESTA!DV26</f>
        <v>10</v>
      </c>
      <c r="ER20" s="5">
        <f>SPESTA!DW26</f>
        <v>7</v>
      </c>
      <c r="ES20" s="5">
        <f>SPESTA!EG26</f>
        <v>7</v>
      </c>
      <c r="ET20" s="5">
        <f>SPESTA!EH26</f>
        <v>0</v>
      </c>
      <c r="EU20" s="5">
        <f>SPESTA!EO26</f>
        <v>7</v>
      </c>
      <c r="EV20" s="5">
        <f>SPESTA!EP26</f>
        <v>3</v>
      </c>
      <c r="EW20" s="5">
        <f>SPESTA!EK26</f>
        <v>15</v>
      </c>
      <c r="EX20" s="5">
        <f>SPESTA!EL26</f>
        <v>2</v>
      </c>
      <c r="EY20" s="5">
        <f>SPESTA!EM26</f>
        <v>7</v>
      </c>
      <c r="EZ20" s="5">
        <f>SPESTA!EN26</f>
        <v>6</v>
      </c>
      <c r="FA20" s="5">
        <f>SPESTA!EI26</f>
        <v>3</v>
      </c>
      <c r="FB20" s="5">
        <f>SPESTA!EJ26</f>
        <v>19</v>
      </c>
      <c r="FC20" s="5">
        <f>SPESTA!ES26</f>
        <v>3</v>
      </c>
      <c r="FD20" s="5">
        <f>SPESTA!ET26</f>
        <v>1</v>
      </c>
      <c r="FE20" s="5">
        <f>SPESTA!X26</f>
        <v>20</v>
      </c>
      <c r="FF20" s="5">
        <f>SPESTA!ER26</f>
        <v>3</v>
      </c>
      <c r="FG20" s="5">
        <f>SPESTA!Y26</f>
        <v>15</v>
      </c>
      <c r="FH20" s="5">
        <f>SPESTA!EQ26</f>
        <v>7</v>
      </c>
      <c r="FI20" s="5">
        <f>SPESTA!FE26</f>
        <v>2</v>
      </c>
      <c r="FJ20" s="5">
        <f>SPESTA!FF26</f>
        <v>1</v>
      </c>
      <c r="FK20" s="5">
        <f>SPESTA!AY26</f>
        <v>10</v>
      </c>
      <c r="FL20" s="5">
        <f>SPESTA!AZ26</f>
        <v>3</v>
      </c>
      <c r="FM20" s="5">
        <f>SPESTA!Z26</f>
        <v>21</v>
      </c>
      <c r="FN20" s="5">
        <f>SPESTA!BE26</f>
        <v>23</v>
      </c>
      <c r="FO20" s="5">
        <f>SPESTA!BA26</f>
        <v>1</v>
      </c>
      <c r="FP20" s="5">
        <f>SPESTA!BB26</f>
        <v>1</v>
      </c>
      <c r="FQ20" s="5">
        <f>SPESTA!BC26</f>
        <v>9</v>
      </c>
      <c r="FR20" s="5">
        <f>SPESTA!BD26</f>
        <v>2</v>
      </c>
      <c r="FS20" s="5">
        <f>SPESTA!AS26</f>
        <v>4</v>
      </c>
      <c r="FT20" s="5">
        <f>SPESTA!AT26</f>
        <v>0</v>
      </c>
      <c r="FU20" s="5">
        <f>SPESTA!BQ26</f>
        <v>6</v>
      </c>
      <c r="FV20" s="5">
        <f>SPESTA!BR26</f>
        <v>1</v>
      </c>
      <c r="FW20" s="5">
        <f>SPESTA!BK26</f>
        <v>1</v>
      </c>
      <c r="FX20" s="5">
        <f>SPESTA!BL26</f>
        <v>0</v>
      </c>
      <c r="FY20" s="5">
        <f>SPESTA!BO26</f>
        <v>17</v>
      </c>
      <c r="FZ20" s="5">
        <f>SPESTA!BP26</f>
        <v>3</v>
      </c>
      <c r="GA20" s="5">
        <f>SPESTA!FI19</f>
        <v>0</v>
      </c>
      <c r="GB20" s="5">
        <f>SPESTA!FJ19</f>
        <v>0</v>
      </c>
      <c r="GC20" s="5">
        <f>SPESTA!FK19</f>
        <v>0</v>
      </c>
      <c r="GD20" s="5"/>
    </row>
    <row r="21" spans="1:186" ht="13.5" customHeight="1">
      <c r="A21" s="4">
        <v>19</v>
      </c>
      <c r="B21" s="5" t="str">
        <f>SPESTA!C23</f>
        <v>РЕВМАТОЛОГИ</v>
      </c>
      <c r="C21" s="5" t="s">
        <v>40</v>
      </c>
      <c r="D21" s="5">
        <f>SPESTA!E23</f>
        <v>771</v>
      </c>
      <c r="E21" s="5">
        <f>SPESTA!G23+SPESTA!CS23</f>
        <v>171</v>
      </c>
      <c r="F21" s="5">
        <f>SPESTA!H23+SPESTA!EA23</f>
        <v>45</v>
      </c>
      <c r="G21" s="5">
        <f>SPESTA!I23+SPESTA!AE23</f>
        <v>7</v>
      </c>
      <c r="H21" s="5">
        <f>SPESTA!AH23+SPESTA!AI23</f>
        <v>16</v>
      </c>
      <c r="I21" s="5">
        <f>SPESTA!J23+SPESTA!EU23</f>
        <v>37</v>
      </c>
      <c r="J21" s="5">
        <f>SPESTA!K23+SPESTA!FB23</f>
        <v>19</v>
      </c>
      <c r="K21" s="5">
        <f>SPESTA!L23+SPESTA!AR23</f>
        <v>21</v>
      </c>
      <c r="L21" s="5">
        <f>SPESTA!M23+SPESTA!BH23</f>
        <v>13</v>
      </c>
      <c r="M21" s="5">
        <f>SPESTA!N23+SPESTA!CL23</f>
        <v>5</v>
      </c>
      <c r="N21" s="5">
        <f>SPESTA!BU23+SPESTA!BV23</f>
        <v>14</v>
      </c>
      <c r="O21" s="5">
        <f>SPESTA!O23+SPESTA!CC23</f>
        <v>7</v>
      </c>
      <c r="P21" s="5">
        <f>SPESTA!P23+SPESTA!DB23</f>
        <v>7</v>
      </c>
      <c r="Q21" s="5">
        <f>SPESTA!Q23+SPESTA!DC23</f>
        <v>8</v>
      </c>
      <c r="R21" s="5">
        <f>SPESTA!R23+SPESTA!DG23</f>
        <v>6</v>
      </c>
      <c r="S21" s="5">
        <f>SPESTA!T23+SPESTA!DN23</f>
        <v>19</v>
      </c>
      <c r="T21" s="5">
        <f>SPESTA!U23+SPESTA!DU23</f>
        <v>23</v>
      </c>
      <c r="U21" s="5">
        <f>SPESTA!V23+SPESTA!DZ23</f>
        <v>9</v>
      </c>
      <c r="V21" s="5">
        <f>SPESTA!W23+SPESTA!EB23</f>
        <v>10</v>
      </c>
      <c r="W21" s="5">
        <f>SPESTA!Y23+SPESTA!EQ23</f>
        <v>8</v>
      </c>
      <c r="X21" s="5">
        <f>SPESTA!Z23+SPESTA!BE23</f>
        <v>21</v>
      </c>
      <c r="Y21" s="14">
        <f t="shared" si="0"/>
        <v>466</v>
      </c>
      <c r="Z21" s="14">
        <f t="shared" si="1"/>
        <v>305</v>
      </c>
      <c r="AA21" s="5">
        <f>SPESTA!AC23</f>
        <v>0</v>
      </c>
      <c r="AB21" s="5">
        <f>SPESTA!AD23</f>
        <v>0</v>
      </c>
      <c r="AC21" s="5">
        <f>SPESTA!I23</f>
        <v>4</v>
      </c>
      <c r="AD21" s="5">
        <f>SPESTA!AE23</f>
        <v>3</v>
      </c>
      <c r="AE21" s="5">
        <f>SPESTA!AF23</f>
        <v>2</v>
      </c>
      <c r="AF21" s="5">
        <f>SPESTA!AG23</f>
        <v>0</v>
      </c>
      <c r="AG21" s="5">
        <f>SPESTA!AH23</f>
        <v>13</v>
      </c>
      <c r="AH21" s="5">
        <f>SPESTA!AI23</f>
        <v>3</v>
      </c>
      <c r="AI21" s="5">
        <f>SPESTA!FG23</f>
        <v>0</v>
      </c>
      <c r="AJ21" s="5">
        <f>SPESTA!FH23</f>
        <v>0</v>
      </c>
      <c r="AK21" s="5">
        <f>SPESTA!AJ23</f>
        <v>10</v>
      </c>
      <c r="AL21" s="5">
        <f>SPESTA!AK23</f>
        <v>1</v>
      </c>
      <c r="AM21" s="5">
        <f>SPESTA!AP23</f>
        <v>0</v>
      </c>
      <c r="AN21" s="5">
        <f>SPESTA!AQ23</f>
        <v>0</v>
      </c>
      <c r="AO21" s="5">
        <f>SPESTA!AL23</f>
        <v>7</v>
      </c>
      <c r="AP21" s="5">
        <f>SPESTA!AM23</f>
        <v>0</v>
      </c>
      <c r="AQ21" s="5">
        <f>SPESTA!AN23</f>
        <v>4</v>
      </c>
      <c r="AR21" s="5">
        <f>SPESTA!AO23</f>
        <v>1</v>
      </c>
      <c r="AS21" s="5">
        <f>SPESTA!FC23</f>
        <v>10</v>
      </c>
      <c r="AT21" s="5">
        <f>SPESTA!FD23</f>
        <v>1</v>
      </c>
      <c r="AU21" s="5">
        <f>SPESTA!EV23</f>
        <v>3</v>
      </c>
      <c r="AV21" s="5">
        <f>SPESTA!EW23</f>
        <v>1</v>
      </c>
      <c r="AW21" s="5">
        <f>SPESTA!EX23</f>
        <v>7</v>
      </c>
      <c r="AX21" s="5">
        <f>SPESTA!EY23</f>
        <v>1</v>
      </c>
      <c r="AY21" s="5">
        <f>SPESTA!J23</f>
        <v>29</v>
      </c>
      <c r="AZ21" s="5">
        <f>SPESTA!EU23</f>
        <v>8</v>
      </c>
      <c r="BA21" s="5">
        <f>SPESTA!EZ23</f>
        <v>2</v>
      </c>
      <c r="BB21" s="5">
        <f>SPESTA!FA23</f>
        <v>0</v>
      </c>
      <c r="BC21" s="5">
        <f>SPESTA!K23</f>
        <v>16</v>
      </c>
      <c r="BD21" s="5">
        <f>SPESTA!FB23</f>
        <v>3</v>
      </c>
      <c r="BE21" s="5">
        <f>SPESTA!AU23</f>
        <v>0</v>
      </c>
      <c r="BF21" s="5">
        <f>SPESTA!AV23</f>
        <v>0</v>
      </c>
      <c r="BG21" s="5">
        <f>SPESTA!AW23</f>
        <v>1</v>
      </c>
      <c r="BH21" s="5">
        <f>SPESTA!AX23</f>
        <v>0</v>
      </c>
      <c r="BI21" s="5">
        <f>SPESTA!L23</f>
        <v>15</v>
      </c>
      <c r="BJ21" s="5">
        <f>SPESTA!AR23</f>
        <v>6</v>
      </c>
      <c r="BK21" s="5">
        <f>SPESTA!BI23</f>
        <v>8</v>
      </c>
      <c r="BL21" s="5">
        <f>SPESTA!BJ23</f>
        <v>1</v>
      </c>
      <c r="BM21" s="5">
        <f>SPESTA!BF23</f>
        <v>13</v>
      </c>
      <c r="BN21" s="5">
        <f>SPESTA!BG23</f>
        <v>0</v>
      </c>
      <c r="BO21" s="5">
        <f>SPESTA!M23</f>
        <v>12</v>
      </c>
      <c r="BP21" s="5">
        <f>SPESTA!BH23</f>
        <v>1</v>
      </c>
      <c r="BQ21" s="5">
        <f>SPESTA!BM23</f>
        <v>3</v>
      </c>
      <c r="BR21" s="5">
        <f>SPESTA!BN23</f>
        <v>0</v>
      </c>
      <c r="BS21" s="5">
        <f>SPESTA!N23</f>
        <v>5</v>
      </c>
      <c r="BT21" s="5">
        <f>SPESTA!CL23</f>
        <v>0</v>
      </c>
      <c r="BU21" s="5">
        <f>SPESTA!BS23</f>
        <v>7</v>
      </c>
      <c r="BV21" s="5">
        <f>SPESTA!BT23</f>
        <v>0</v>
      </c>
      <c r="BW21" s="5">
        <f>SPESTA!CD23</f>
        <v>3</v>
      </c>
      <c r="BX21" s="5">
        <f>SPESTA!CE23</f>
        <v>0</v>
      </c>
      <c r="BY21" s="5">
        <f>SPESTA!BW23</f>
        <v>2</v>
      </c>
      <c r="BZ21" s="5">
        <f>SPESTA!BX23</f>
        <v>1</v>
      </c>
      <c r="CA21" s="5">
        <f>SPESTA!CJ23</f>
        <v>5</v>
      </c>
      <c r="CB21" s="5">
        <f>SPESTA!CK23</f>
        <v>1</v>
      </c>
      <c r="CC21" s="5">
        <f>SPESTA!CF23</f>
        <v>3</v>
      </c>
      <c r="CD21" s="5">
        <f>SPESTA!CG23</f>
        <v>1</v>
      </c>
      <c r="CE21" s="5">
        <f>SPESTA!BU23</f>
        <v>5</v>
      </c>
      <c r="CF21" s="5">
        <f>SPESTA!BV23</f>
        <v>9</v>
      </c>
      <c r="CG21" s="5">
        <f>SPESTA!O23</f>
        <v>7</v>
      </c>
      <c r="CH21" s="5">
        <f>SPESTA!CC23</f>
        <v>0</v>
      </c>
      <c r="CI21" s="5">
        <f>SPESTA!BY23</f>
        <v>1</v>
      </c>
      <c r="CJ21" s="5">
        <f>SPESTA!BZ23</f>
        <v>0</v>
      </c>
      <c r="CK21" s="5">
        <f>SPESTA!CH23</f>
        <v>10</v>
      </c>
      <c r="CL21" s="5">
        <f>SPESTA!CI23</f>
        <v>1</v>
      </c>
      <c r="CM21" s="5">
        <f>SPESTA!CA23</f>
        <v>0</v>
      </c>
      <c r="CN21" s="5">
        <f>SPESTA!CB23</f>
        <v>0</v>
      </c>
      <c r="CO21" s="5">
        <f>SPESTA!CM23</f>
        <v>3</v>
      </c>
      <c r="CP21" s="5">
        <f>SPESTA!CN23</f>
        <v>0</v>
      </c>
      <c r="CQ21" s="5">
        <f>SPESTA!CO23</f>
        <v>0</v>
      </c>
      <c r="CR21" s="5">
        <f>SPESTA!CP23</f>
        <v>0</v>
      </c>
      <c r="CS21" s="5">
        <f>SPESTA!CQ23</f>
        <v>0</v>
      </c>
      <c r="CT21" s="5">
        <f>SPESTA!CR23</f>
        <v>0</v>
      </c>
      <c r="CU21" s="5">
        <f>SPESTA!CV23</f>
        <v>8</v>
      </c>
      <c r="CV21" s="5">
        <f>SPESTA!CW23</f>
        <v>0</v>
      </c>
      <c r="CW21" s="5">
        <f>SPESTA!G23</f>
        <v>159</v>
      </c>
      <c r="CX21" s="5">
        <f>SPESTA!CS23</f>
        <v>12</v>
      </c>
      <c r="CY21" s="5">
        <f>SPESTA!CT23</f>
        <v>4</v>
      </c>
      <c r="CZ21" s="5">
        <f>SPESTA!CU23</f>
        <v>1</v>
      </c>
      <c r="DA21" s="5">
        <f>SPESTA!DD23</f>
        <v>0</v>
      </c>
      <c r="DB21" s="5">
        <f>SPESTA!DE23</f>
        <v>1</v>
      </c>
      <c r="DC21" s="5">
        <f>SPESTA!CZ23</f>
        <v>6</v>
      </c>
      <c r="DD21" s="5">
        <f>SPESTA!DA23</f>
        <v>0</v>
      </c>
      <c r="DE21" s="5">
        <f>SPESTA!P23</f>
        <v>7</v>
      </c>
      <c r="DF21" s="5">
        <f>SPESTA!DB23</f>
        <v>0</v>
      </c>
      <c r="DG21" s="5">
        <f>SPESTA!CX23</f>
        <v>2</v>
      </c>
      <c r="DH21" s="5">
        <f>SPESTA!CY23</f>
        <v>0</v>
      </c>
      <c r="DI21" s="5">
        <f>SPESTA!Q23</f>
        <v>8</v>
      </c>
      <c r="DJ21" s="5">
        <f>SPESTA!DC23</f>
        <v>0</v>
      </c>
      <c r="DK21" s="5">
        <f>SPESTA!R23</f>
        <v>6</v>
      </c>
      <c r="DL21" s="5">
        <f>SPESTA!DG23</f>
        <v>0</v>
      </c>
      <c r="DM21" s="5">
        <f>SPESTA!DH23</f>
        <v>5</v>
      </c>
      <c r="DN21" s="5">
        <f>SPESTA!DI23</f>
        <v>1</v>
      </c>
      <c r="DO21" s="5">
        <f>SPESTA!S23</f>
        <v>8</v>
      </c>
      <c r="DP21" s="5">
        <f>SPESTA!DF23</f>
        <v>3</v>
      </c>
      <c r="DQ21" s="5">
        <f>SPESTA!DL23</f>
        <v>4</v>
      </c>
      <c r="DR21" s="5">
        <f>SPESTA!DM23</f>
        <v>1</v>
      </c>
      <c r="DS21" s="5">
        <f>SPESTA!T23</f>
        <v>10</v>
      </c>
      <c r="DT21" s="5">
        <f>SPESTA!DN23</f>
        <v>9</v>
      </c>
      <c r="DU21" s="5">
        <f>SPESTA!DQ23</f>
        <v>7</v>
      </c>
      <c r="DV21" s="5">
        <f>SPESTA!DR23</f>
        <v>0</v>
      </c>
      <c r="DW21" s="5">
        <f>SPESTA!DJ23</f>
        <v>0</v>
      </c>
      <c r="DX21" s="5">
        <f>SPESTA!DK23</f>
        <v>0</v>
      </c>
      <c r="DY21" s="5">
        <f>SPESTA!DO23</f>
        <v>4</v>
      </c>
      <c r="DZ21" s="5">
        <f>SPESTA!DP23</f>
        <v>1</v>
      </c>
      <c r="EA21" s="5">
        <f>SPESTA!U23</f>
        <v>18</v>
      </c>
      <c r="EB21" s="5">
        <f>SPESTA!DU23</f>
        <v>5</v>
      </c>
      <c r="EC21" s="5">
        <f>SPESTA!DS23</f>
        <v>11</v>
      </c>
      <c r="ED21" s="5">
        <f>SPESTA!DT23</f>
        <v>0</v>
      </c>
      <c r="EE21" s="5">
        <f>SPESTA!V23</f>
        <v>9</v>
      </c>
      <c r="EF21" s="5">
        <f>SPESTA!DZ23</f>
        <v>0</v>
      </c>
      <c r="EG21" s="5">
        <f>SPESTA!H23</f>
        <v>45</v>
      </c>
      <c r="EH21" s="5">
        <f>SPESTA!EA23</f>
        <v>0</v>
      </c>
      <c r="EI21" s="5">
        <f>SPESTA!EC23</f>
        <v>12</v>
      </c>
      <c r="EJ21" s="5">
        <f>SPESTA!ED23</f>
        <v>0</v>
      </c>
      <c r="EK21" s="5">
        <f>SPESTA!W23</f>
        <v>5</v>
      </c>
      <c r="EL21" s="5">
        <f>SPESTA!EB23</f>
        <v>5</v>
      </c>
      <c r="EM21" s="5">
        <f>SPESTA!DX23</f>
        <v>7</v>
      </c>
      <c r="EN21" s="5">
        <f>SPESTA!DY23</f>
        <v>0</v>
      </c>
      <c r="EO21" s="5">
        <f>SPESTA!EE23</f>
        <v>4</v>
      </c>
      <c r="EP21" s="5">
        <f>SPESTA!EF23</f>
        <v>11</v>
      </c>
      <c r="EQ21" s="5">
        <f>SPESTA!DV23</f>
        <v>2</v>
      </c>
      <c r="ER21" s="5">
        <f>SPESTA!DW23</f>
        <v>0</v>
      </c>
      <c r="ES21" s="5">
        <f>SPESTA!EG23</f>
        <v>2</v>
      </c>
      <c r="ET21" s="5">
        <f>SPESTA!EH23</f>
        <v>0</v>
      </c>
      <c r="EU21" s="5">
        <f>SPESTA!EO23</f>
        <v>3</v>
      </c>
      <c r="EV21" s="5">
        <f>SPESTA!EP23</f>
        <v>0</v>
      </c>
      <c r="EW21" s="5">
        <f>SPESTA!EK23</f>
        <v>5</v>
      </c>
      <c r="EX21" s="5">
        <f>SPESTA!EL23</f>
        <v>0</v>
      </c>
      <c r="EY21" s="5">
        <f>SPESTA!EM23</f>
        <v>5</v>
      </c>
      <c r="EZ21" s="5">
        <f>SPESTA!EN23</f>
        <v>2</v>
      </c>
      <c r="FA21" s="5">
        <f>SPESTA!EI23</f>
        <v>4</v>
      </c>
      <c r="FB21" s="5">
        <f>SPESTA!EJ23</f>
        <v>15</v>
      </c>
      <c r="FC21" s="5">
        <f>SPESTA!ES23</f>
        <v>2</v>
      </c>
      <c r="FD21" s="5">
        <f>SPESTA!ET23</f>
        <v>0</v>
      </c>
      <c r="FE21" s="5">
        <f>SPESTA!X23</f>
        <v>2</v>
      </c>
      <c r="FF21" s="5">
        <f>SPESTA!ER23</f>
        <v>3</v>
      </c>
      <c r="FG21" s="5">
        <f>SPESTA!Y23</f>
        <v>7</v>
      </c>
      <c r="FH21" s="5">
        <f>SPESTA!EQ23</f>
        <v>1</v>
      </c>
      <c r="FI21" s="5">
        <f>SPESTA!FE23</f>
        <v>5</v>
      </c>
      <c r="FJ21" s="5">
        <f>SPESTA!FF23</f>
        <v>0</v>
      </c>
      <c r="FK21" s="5">
        <f>SPESTA!AY23</f>
        <v>8</v>
      </c>
      <c r="FL21" s="5">
        <f>SPESTA!AZ23</f>
        <v>2</v>
      </c>
      <c r="FM21" s="5">
        <f>SPESTA!Z23</f>
        <v>16</v>
      </c>
      <c r="FN21" s="5">
        <f>SPESTA!BE23</f>
        <v>5</v>
      </c>
      <c r="FO21" s="5">
        <f>SPESTA!BA23</f>
        <v>1</v>
      </c>
      <c r="FP21" s="5">
        <f>SPESTA!BB23</f>
        <v>0</v>
      </c>
      <c r="FQ21" s="5">
        <f>SPESTA!BC23</f>
        <v>6</v>
      </c>
      <c r="FR21" s="5">
        <f>SPESTA!BD23</f>
        <v>0</v>
      </c>
      <c r="FS21" s="5">
        <f>SPESTA!AS23</f>
        <v>2</v>
      </c>
      <c r="FT21" s="5">
        <f>SPESTA!AT23</f>
        <v>0</v>
      </c>
      <c r="FU21" s="5">
        <f>SPESTA!BQ23</f>
        <v>3</v>
      </c>
      <c r="FV21" s="5">
        <f>SPESTA!BR23</f>
        <v>0</v>
      </c>
      <c r="FW21" s="5">
        <f>SPESTA!BK23</f>
        <v>3</v>
      </c>
      <c r="FX21" s="5">
        <f>SPESTA!BL23</f>
        <v>0</v>
      </c>
      <c r="FY21" s="5">
        <f>SPESTA!BO23</f>
        <v>14</v>
      </c>
      <c r="FZ21" s="5">
        <f>SPESTA!BP23</f>
        <v>1</v>
      </c>
      <c r="GA21" s="5">
        <f>SPESTA!FI20</f>
        <v>0</v>
      </c>
      <c r="GB21" s="5">
        <f>SPESTA!FJ20</f>
        <v>0</v>
      </c>
      <c r="GC21" s="5">
        <f>SPESTA!FK20</f>
        <v>0</v>
      </c>
      <c r="GD21" s="5"/>
    </row>
    <row r="22" spans="1:186" ht="13.5" customHeight="1">
      <c r="A22" s="4">
        <v>20</v>
      </c>
      <c r="B22" s="5" t="str">
        <f>SPESTA!C25</f>
        <v>РЕНТГЕНОЛОГИ/РАДИОЛ.</v>
      </c>
      <c r="C22" s="5" t="s">
        <v>38</v>
      </c>
      <c r="D22" s="5">
        <f>SPESTA!E25</f>
        <v>2669</v>
      </c>
      <c r="E22" s="5">
        <f>SPESTA!G25+SPESTA!CS25</f>
        <v>727</v>
      </c>
      <c r="F22" s="5">
        <f>SPESTA!H25+SPESTA!EA25</f>
        <v>189</v>
      </c>
      <c r="G22" s="5">
        <f>SPESTA!I25+SPESTA!AE25</f>
        <v>27</v>
      </c>
      <c r="H22" s="5">
        <f>SPESTA!AH25+SPESTA!AI25</f>
        <v>22</v>
      </c>
      <c r="I22" s="5">
        <f>SPESTA!J25+SPESTA!EU25</f>
        <v>26</v>
      </c>
      <c r="J22" s="18">
        <f>SPESTA!K25+SPESTA!FB25</f>
        <v>46</v>
      </c>
      <c r="K22" s="5">
        <f>SPESTA!L25+SPESTA!AR25</f>
        <v>82</v>
      </c>
      <c r="L22" s="5">
        <f>SPESTA!M25+SPESTA!BH25</f>
        <v>22</v>
      </c>
      <c r="M22" s="5">
        <f>SPESTA!N25+SPESTA!CL25</f>
        <v>71</v>
      </c>
      <c r="N22" s="5">
        <f>SPESTA!BU25+SPESTA!BV25</f>
        <v>51</v>
      </c>
      <c r="O22" s="5">
        <f>SPESTA!O25+SPESTA!CC25</f>
        <v>76</v>
      </c>
      <c r="P22" s="5">
        <f>SPESTA!P25+SPESTA!DB25</f>
        <v>136</v>
      </c>
      <c r="Q22" s="5">
        <f>SPESTA!Q25+SPESTA!DC25</f>
        <v>48</v>
      </c>
      <c r="R22" s="5">
        <f>SPESTA!R25+SPESTA!DG25</f>
        <v>24</v>
      </c>
      <c r="S22" s="5">
        <f>SPESTA!T25+SPESTA!DN25</f>
        <v>51</v>
      </c>
      <c r="T22" s="5">
        <f>SPESTA!U25+SPESTA!DU25</f>
        <v>54</v>
      </c>
      <c r="U22" s="5">
        <f>SPESTA!V25+SPESTA!DZ25</f>
        <v>26</v>
      </c>
      <c r="V22" s="5">
        <f>SPESTA!W25+SPESTA!EB25</f>
        <v>35</v>
      </c>
      <c r="W22" s="5">
        <f>SPESTA!Y25+SPESTA!EQ25</f>
        <v>42</v>
      </c>
      <c r="X22" s="5">
        <f>SPESTA!Z25+SPESTA!BE25</f>
        <v>86</v>
      </c>
      <c r="Y22" s="14">
        <f t="shared" si="0"/>
        <v>1841</v>
      </c>
      <c r="Z22" s="14">
        <f t="shared" si="1"/>
        <v>828</v>
      </c>
      <c r="AA22" s="5">
        <f>SPESTA!AC25</f>
        <v>1</v>
      </c>
      <c r="AB22" s="5">
        <f>SPESTA!AD25</f>
        <v>6</v>
      </c>
      <c r="AC22" s="5">
        <f>SPESTA!I25</f>
        <v>16</v>
      </c>
      <c r="AD22" s="5">
        <f>SPESTA!AE25</f>
        <v>11</v>
      </c>
      <c r="AE22" s="5">
        <f>SPESTA!AF25</f>
        <v>7</v>
      </c>
      <c r="AF22" s="5">
        <f>SPESTA!AG25</f>
        <v>1</v>
      </c>
      <c r="AG22" s="5">
        <f>SPESTA!AH25</f>
        <v>10</v>
      </c>
      <c r="AH22" s="5">
        <f>SPESTA!AI25</f>
        <v>12</v>
      </c>
      <c r="AI22" s="5">
        <f>SPESTA!FG25</f>
        <v>0</v>
      </c>
      <c r="AJ22" s="5">
        <f>SPESTA!FH25</f>
        <v>0</v>
      </c>
      <c r="AK22" s="5">
        <f>SPESTA!AJ25</f>
        <v>18</v>
      </c>
      <c r="AL22" s="5">
        <f>SPESTA!AK25</f>
        <v>17</v>
      </c>
      <c r="AM22" s="5">
        <f>SPESTA!AP25</f>
        <v>0</v>
      </c>
      <c r="AN22" s="5">
        <f>SPESTA!AQ25</f>
        <v>1</v>
      </c>
      <c r="AO22" s="5">
        <f>SPESTA!AL25</f>
        <v>3</v>
      </c>
      <c r="AP22" s="5">
        <f>SPESTA!AM25</f>
        <v>4</v>
      </c>
      <c r="AQ22" s="5">
        <f>SPESTA!AN25</f>
        <v>9</v>
      </c>
      <c r="AR22" s="5">
        <f>SPESTA!AO25</f>
        <v>0</v>
      </c>
      <c r="AS22" s="5">
        <f>SPESTA!FC25</f>
        <v>3</v>
      </c>
      <c r="AT22" s="5">
        <f>SPESTA!FD25</f>
        <v>4</v>
      </c>
      <c r="AU22" s="5">
        <f>SPESTA!EV25</f>
        <v>12</v>
      </c>
      <c r="AV22" s="5">
        <f>SPESTA!EW25</f>
        <v>0</v>
      </c>
      <c r="AW22" s="5">
        <f>SPESTA!EX25</f>
        <v>23</v>
      </c>
      <c r="AX22" s="5">
        <f>SPESTA!EY25</f>
        <v>8</v>
      </c>
      <c r="AY22" s="5">
        <f>SPESTA!J25</f>
        <v>18</v>
      </c>
      <c r="AZ22" s="5">
        <f>SPESTA!EU25</f>
        <v>8</v>
      </c>
      <c r="BA22" s="5">
        <f>SPESTA!EZ25</f>
        <v>8</v>
      </c>
      <c r="BB22" s="5">
        <f>SPESTA!FA25</f>
        <v>3</v>
      </c>
      <c r="BC22" s="5">
        <f>SPESTA!K25</f>
        <v>42</v>
      </c>
      <c r="BD22" s="5">
        <f>SPESTA!FB25</f>
        <v>4</v>
      </c>
      <c r="BE22" s="5">
        <f>SPESTA!AU25</f>
        <v>1</v>
      </c>
      <c r="BF22" s="5">
        <f>SPESTA!AV25</f>
        <v>0</v>
      </c>
      <c r="BG22" s="5">
        <f>SPESTA!AW25</f>
        <v>0</v>
      </c>
      <c r="BH22" s="5">
        <f>SPESTA!AX25</f>
        <v>0</v>
      </c>
      <c r="BI22" s="5">
        <f>SPESTA!L25</f>
        <v>41</v>
      </c>
      <c r="BJ22" s="5">
        <f>SPESTA!AR25</f>
        <v>41</v>
      </c>
      <c r="BK22" s="5">
        <f>SPESTA!BI25</f>
        <v>13</v>
      </c>
      <c r="BL22" s="5">
        <f>SPESTA!BJ25</f>
        <v>6</v>
      </c>
      <c r="BM22" s="5">
        <f>SPESTA!BF25</f>
        <v>9</v>
      </c>
      <c r="BN22" s="5">
        <f>SPESTA!BG25</f>
        <v>5</v>
      </c>
      <c r="BO22" s="5">
        <f>SPESTA!M25</f>
        <v>11</v>
      </c>
      <c r="BP22" s="5">
        <f>SPESTA!BH25</f>
        <v>11</v>
      </c>
      <c r="BQ22" s="5">
        <f>SPESTA!BM25</f>
        <v>3</v>
      </c>
      <c r="BR22" s="5">
        <f>SPESTA!BN25</f>
        <v>4</v>
      </c>
      <c r="BS22" s="5">
        <f>SPESTA!N25</f>
        <v>62</v>
      </c>
      <c r="BT22" s="5">
        <f>SPESTA!CL25</f>
        <v>9</v>
      </c>
      <c r="BU22" s="5">
        <f>SPESTA!BS25</f>
        <v>9</v>
      </c>
      <c r="BV22" s="5">
        <f>SPESTA!BT25</f>
        <v>4</v>
      </c>
      <c r="BW22" s="5">
        <f>SPESTA!CD25</f>
        <v>6</v>
      </c>
      <c r="BX22" s="5">
        <f>SPESTA!CE25</f>
        <v>35</v>
      </c>
      <c r="BY22" s="5">
        <f>SPESTA!BW25</f>
        <v>14</v>
      </c>
      <c r="BZ22" s="5">
        <f>SPESTA!BX25</f>
        <v>15</v>
      </c>
      <c r="CA22" s="5">
        <f>SPESTA!CJ25</f>
        <v>11</v>
      </c>
      <c r="CB22" s="5">
        <f>SPESTA!CK25</f>
        <v>7</v>
      </c>
      <c r="CC22" s="5">
        <f>SPESTA!CF25</f>
        <v>6</v>
      </c>
      <c r="CD22" s="5">
        <f>SPESTA!CG25</f>
        <v>6</v>
      </c>
      <c r="CE22" s="5">
        <f>SPESTA!BU25</f>
        <v>20</v>
      </c>
      <c r="CF22" s="5">
        <f>SPESTA!BV25</f>
        <v>31</v>
      </c>
      <c r="CG22" s="5">
        <f>SPESTA!O25</f>
        <v>57</v>
      </c>
      <c r="CH22" s="5">
        <f>SPESTA!CC25</f>
        <v>19</v>
      </c>
      <c r="CI22" s="5">
        <f>SPESTA!BY25</f>
        <v>4</v>
      </c>
      <c r="CJ22" s="5">
        <f>SPESTA!BZ25</f>
        <v>3</v>
      </c>
      <c r="CK22" s="5">
        <f>SPESTA!CH25</f>
        <v>2</v>
      </c>
      <c r="CL22" s="5">
        <f>SPESTA!CI25</f>
        <v>2</v>
      </c>
      <c r="CM22" s="5">
        <f>SPESTA!CA25</f>
        <v>4</v>
      </c>
      <c r="CN22" s="5">
        <f>SPESTA!CB25</f>
        <v>1</v>
      </c>
      <c r="CO22" s="5">
        <f>SPESTA!CM25</f>
        <v>21</v>
      </c>
      <c r="CP22" s="5">
        <f>SPESTA!CN25</f>
        <v>1</v>
      </c>
      <c r="CQ22" s="5">
        <f>SPESTA!CO25</f>
        <v>8</v>
      </c>
      <c r="CR22" s="5">
        <f>SPESTA!CP25</f>
        <v>0</v>
      </c>
      <c r="CS22" s="5">
        <f>SPESTA!CQ25</f>
        <v>6</v>
      </c>
      <c r="CT22" s="5">
        <f>SPESTA!CR25</f>
        <v>4</v>
      </c>
      <c r="CU22" s="5">
        <f>SPESTA!CV25</f>
        <v>7</v>
      </c>
      <c r="CV22" s="5">
        <f>SPESTA!CW25</f>
        <v>1</v>
      </c>
      <c r="CW22" s="5">
        <f>SPESTA!G25</f>
        <v>526</v>
      </c>
      <c r="CX22" s="5">
        <f>SPESTA!CS25</f>
        <v>201</v>
      </c>
      <c r="CY22" s="5">
        <f>SPESTA!CT25</f>
        <v>10</v>
      </c>
      <c r="CZ22" s="5">
        <f>SPESTA!CU25</f>
        <v>13</v>
      </c>
      <c r="DA22" s="5">
        <f>SPESTA!DD25</f>
        <v>0</v>
      </c>
      <c r="DB22" s="5">
        <f>SPESTA!DE25</f>
        <v>0</v>
      </c>
      <c r="DC22" s="5">
        <f>SPESTA!CZ25</f>
        <v>5</v>
      </c>
      <c r="DD22" s="5">
        <f>SPESTA!DA25</f>
        <v>2</v>
      </c>
      <c r="DE22" s="5">
        <f>SPESTA!P25</f>
        <v>123</v>
      </c>
      <c r="DF22" s="5">
        <f>SPESTA!DB25</f>
        <v>13</v>
      </c>
      <c r="DG22" s="5">
        <f>SPESTA!CX25</f>
        <v>8</v>
      </c>
      <c r="DH22" s="5">
        <f>SPESTA!CY25</f>
        <v>11</v>
      </c>
      <c r="DI22" s="5">
        <f>SPESTA!Q25</f>
        <v>40</v>
      </c>
      <c r="DJ22" s="5">
        <f>SPESTA!DC25</f>
        <v>8</v>
      </c>
      <c r="DK22" s="5">
        <f>SPESTA!R25</f>
        <v>23</v>
      </c>
      <c r="DL22" s="5">
        <f>SPESTA!DG25</f>
        <v>1</v>
      </c>
      <c r="DM22" s="5">
        <f>SPESTA!DH25</f>
        <v>5</v>
      </c>
      <c r="DN22" s="5">
        <f>SPESTA!DI25</f>
        <v>2</v>
      </c>
      <c r="DO22" s="5">
        <f>SPESTA!S25</f>
        <v>13</v>
      </c>
      <c r="DP22" s="5">
        <f>SPESTA!DF25</f>
        <v>6</v>
      </c>
      <c r="DQ22" s="5">
        <f>SPESTA!DL25</f>
        <v>10</v>
      </c>
      <c r="DR22" s="5">
        <f>SPESTA!DM25</f>
        <v>3</v>
      </c>
      <c r="DS22" s="5">
        <f>SPESTA!T25</f>
        <v>32</v>
      </c>
      <c r="DT22" s="5">
        <f>SPESTA!DN25</f>
        <v>19</v>
      </c>
      <c r="DU22" s="5">
        <f>SPESTA!DQ25</f>
        <v>11</v>
      </c>
      <c r="DV22" s="5">
        <f>SPESTA!DR25</f>
        <v>2</v>
      </c>
      <c r="DW22" s="5">
        <f>SPESTA!DJ25</f>
        <v>0</v>
      </c>
      <c r="DX22" s="5">
        <f>SPESTA!DK25</f>
        <v>3</v>
      </c>
      <c r="DY22" s="5">
        <f>SPESTA!DO25</f>
        <v>15</v>
      </c>
      <c r="DZ22" s="5">
        <f>SPESTA!DP25</f>
        <v>16</v>
      </c>
      <c r="EA22" s="5">
        <f>SPESTA!U25</f>
        <v>34</v>
      </c>
      <c r="EB22" s="5">
        <f>SPESTA!DU25</f>
        <v>20</v>
      </c>
      <c r="EC22" s="5">
        <f>SPESTA!DS25</f>
        <v>6</v>
      </c>
      <c r="ED22" s="5">
        <f>SPESTA!DT25</f>
        <v>3</v>
      </c>
      <c r="EE22" s="5">
        <f>SPESTA!V25</f>
        <v>20</v>
      </c>
      <c r="EF22" s="5">
        <f>SPESTA!DZ25</f>
        <v>6</v>
      </c>
      <c r="EG22" s="5">
        <f>SPESTA!H25</f>
        <v>183</v>
      </c>
      <c r="EH22" s="5">
        <f>SPESTA!EA25</f>
        <v>6</v>
      </c>
      <c r="EI22" s="5">
        <f>SPESTA!EC25</f>
        <v>8</v>
      </c>
      <c r="EJ22" s="5">
        <f>SPESTA!ED25</f>
        <v>4</v>
      </c>
      <c r="EK22" s="5">
        <f>SPESTA!W25</f>
        <v>11</v>
      </c>
      <c r="EL22" s="5">
        <f>SPESTA!EB25</f>
        <v>24</v>
      </c>
      <c r="EM22" s="5">
        <f>SPESTA!DX25</f>
        <v>15</v>
      </c>
      <c r="EN22" s="5">
        <f>SPESTA!DY25</f>
        <v>16</v>
      </c>
      <c r="EO22" s="5">
        <f>SPESTA!EE25</f>
        <v>5</v>
      </c>
      <c r="EP22" s="5">
        <f>SPESTA!EF25</f>
        <v>23</v>
      </c>
      <c r="EQ22" s="5">
        <f>SPESTA!DV25</f>
        <v>4</v>
      </c>
      <c r="ER22" s="5">
        <f>SPESTA!DW25</f>
        <v>8</v>
      </c>
      <c r="ES22" s="5">
        <f>SPESTA!EG25</f>
        <v>2</v>
      </c>
      <c r="ET22" s="5">
        <f>SPESTA!EH25</f>
        <v>8</v>
      </c>
      <c r="EU22" s="5">
        <f>SPESTA!EO25</f>
        <v>33</v>
      </c>
      <c r="EV22" s="5">
        <f>SPESTA!EP25</f>
        <v>13</v>
      </c>
      <c r="EW22" s="5">
        <f>SPESTA!EK25</f>
        <v>9</v>
      </c>
      <c r="EX22" s="5">
        <f>SPESTA!EL25</f>
        <v>5</v>
      </c>
      <c r="EY22" s="5">
        <f>SPESTA!EM25</f>
        <v>17</v>
      </c>
      <c r="EZ22" s="5">
        <f>SPESTA!EN25</f>
        <v>8</v>
      </c>
      <c r="FA22" s="5">
        <f>SPESTA!EI25</f>
        <v>4</v>
      </c>
      <c r="FB22" s="5">
        <f>SPESTA!EJ25</f>
        <v>23</v>
      </c>
      <c r="FC22" s="5">
        <f>SPESTA!ES25</f>
        <v>6</v>
      </c>
      <c r="FD22" s="5">
        <f>SPESTA!ET25</f>
        <v>2</v>
      </c>
      <c r="FE22" s="5">
        <f>SPESTA!X25</f>
        <v>23</v>
      </c>
      <c r="FF22" s="5">
        <f>SPESTA!ER25</f>
        <v>2</v>
      </c>
      <c r="FG22" s="5">
        <f>SPESTA!Y25</f>
        <v>23</v>
      </c>
      <c r="FH22" s="5">
        <f>SPESTA!EQ25</f>
        <v>19</v>
      </c>
      <c r="FI22" s="5">
        <f>SPESTA!FE25</f>
        <v>7</v>
      </c>
      <c r="FJ22" s="5">
        <f>SPESTA!FF25</f>
        <v>3</v>
      </c>
      <c r="FK22" s="5">
        <f>SPESTA!AY25</f>
        <v>13</v>
      </c>
      <c r="FL22" s="5">
        <f>SPESTA!AZ25</f>
        <v>4</v>
      </c>
      <c r="FM22" s="5">
        <f>SPESTA!Z25</f>
        <v>38</v>
      </c>
      <c r="FN22" s="5">
        <f>SPESTA!BE25</f>
        <v>48</v>
      </c>
      <c r="FO22" s="5">
        <f>SPESTA!BA25</f>
        <v>3</v>
      </c>
      <c r="FP22" s="5">
        <f>SPESTA!BB25</f>
        <v>0</v>
      </c>
      <c r="FQ22" s="5">
        <f>SPESTA!BC25</f>
        <v>22</v>
      </c>
      <c r="FR22" s="5">
        <f>SPESTA!BD25</f>
        <v>3</v>
      </c>
      <c r="FS22" s="5">
        <f>SPESTA!AS25</f>
        <v>4</v>
      </c>
      <c r="FT22" s="5">
        <f>SPESTA!AT25</f>
        <v>0</v>
      </c>
      <c r="FU22" s="5">
        <f>SPESTA!BQ25</f>
        <v>2</v>
      </c>
      <c r="FV22" s="5">
        <f>SPESTA!BR25</f>
        <v>5</v>
      </c>
      <c r="FW22" s="5">
        <f>SPESTA!BK25</f>
        <v>2</v>
      </c>
      <c r="FX22" s="5">
        <f>SPESTA!BL25</f>
        <v>1</v>
      </c>
      <c r="FY22" s="5">
        <f>SPESTA!BO25</f>
        <v>13</v>
      </c>
      <c r="FZ22" s="5">
        <f>SPESTA!BP25</f>
        <v>18</v>
      </c>
      <c r="GA22" s="5">
        <f>SPESTA!FI21</f>
        <v>0</v>
      </c>
      <c r="GB22" s="5">
        <f>SPESTA!FJ21</f>
        <v>0</v>
      </c>
      <c r="GC22" s="5">
        <f>SPESTA!FK21</f>
        <v>0</v>
      </c>
      <c r="GD22" s="5"/>
    </row>
    <row r="23" spans="1:186" ht="13.5" customHeight="1">
      <c r="A23" s="4">
        <v>21</v>
      </c>
      <c r="B23" s="5" t="str">
        <f>SPESTA!C4</f>
        <v>СТОМАТОЛОГИ</v>
      </c>
      <c r="C23" s="5" t="s">
        <v>42</v>
      </c>
      <c r="D23" s="5">
        <f>SPESTA!E4</f>
        <v>8317</v>
      </c>
      <c r="E23" s="5">
        <f>SPESTA!G4+SPESTA!CS4</f>
        <v>2554</v>
      </c>
      <c r="F23" s="5">
        <f>SPESTA!H4+SPESTA!EA4</f>
        <v>542</v>
      </c>
      <c r="G23" s="5">
        <f>SPESTA!I4+SPESTA!AE4</f>
        <v>157</v>
      </c>
      <c r="H23" s="5">
        <f>SPESTA!AH4+SPESTA!AI4</f>
        <v>60</v>
      </c>
      <c r="I23" s="5">
        <f>SPESTA!J4+SPESTA!EU4</f>
        <v>150</v>
      </c>
      <c r="J23" s="5">
        <f>SPESTA!K4+SPESTA!FB4</f>
        <v>222</v>
      </c>
      <c r="K23" s="5">
        <f>SPESTA!L4+SPESTA!AR4</f>
        <v>138</v>
      </c>
      <c r="L23" s="5">
        <f>SPESTA!M4+SPESTA!BH4</f>
        <v>120</v>
      </c>
      <c r="M23" s="5">
        <f>SPESTA!N4+SPESTA!CL4</f>
        <v>407</v>
      </c>
      <c r="N23" s="5">
        <f>SPESTA!BU4+SPESTA!BV4</f>
        <v>198</v>
      </c>
      <c r="O23" s="5">
        <f>SPESTA!O4+SPESTA!CC4</f>
        <v>147</v>
      </c>
      <c r="P23" s="5">
        <f>SPESTA!P4+SPESTA!DB4</f>
        <v>310</v>
      </c>
      <c r="Q23" s="5">
        <f>SPESTA!Q4+SPESTA!DC4</f>
        <v>187</v>
      </c>
      <c r="R23" s="5">
        <f>SPESTA!R4+SPESTA!DG4</f>
        <v>166</v>
      </c>
      <c r="S23" s="5">
        <f>SPESTA!T4+SPESTA!DN4</f>
        <v>177</v>
      </c>
      <c r="T23" s="5">
        <f>SPESTA!U4+SPESTA!DU4</f>
        <v>103</v>
      </c>
      <c r="U23" s="5">
        <f>SPESTA!V4+SPESTA!DZ4</f>
        <v>108</v>
      </c>
      <c r="V23" s="5">
        <f>SPESTA!W4+SPESTA!EB4</f>
        <v>72</v>
      </c>
      <c r="W23" s="5">
        <f>SPESTA!Y4+SPESTA!EQ4</f>
        <v>100</v>
      </c>
      <c r="X23" s="5">
        <f>SPESTA!Z4+SPESTA!BE4</f>
        <v>93</v>
      </c>
      <c r="Y23" s="14">
        <f t="shared" si="0"/>
        <v>6011</v>
      </c>
      <c r="Z23" s="14">
        <f t="shared" si="1"/>
        <v>2306</v>
      </c>
      <c r="AA23" s="5">
        <f>SPESTA!AC4</f>
        <v>2</v>
      </c>
      <c r="AB23" s="5">
        <f>SPESTA!AD4</f>
        <v>19</v>
      </c>
      <c r="AC23" s="5">
        <f>SPESTA!I4</f>
        <v>77</v>
      </c>
      <c r="AD23" s="5">
        <f>SPESTA!AE4</f>
        <v>80</v>
      </c>
      <c r="AE23" s="5">
        <f>SPESTA!AF4</f>
        <v>27</v>
      </c>
      <c r="AF23" s="5">
        <f>SPESTA!AG4</f>
        <v>3</v>
      </c>
      <c r="AG23" s="5">
        <f>SPESTA!AH4</f>
        <v>27</v>
      </c>
      <c r="AH23" s="5">
        <f>SPESTA!AI4</f>
        <v>33</v>
      </c>
      <c r="AI23" s="5">
        <f>SPESTA!FG4</f>
        <v>0</v>
      </c>
      <c r="AJ23" s="5">
        <f>SPESTA!FH4</f>
        <v>0</v>
      </c>
      <c r="AK23" s="5">
        <f>SPESTA!AJ4</f>
        <v>86</v>
      </c>
      <c r="AL23" s="5">
        <f>SPESTA!AK4</f>
        <v>29</v>
      </c>
      <c r="AM23" s="5">
        <f>SPESTA!AP4</f>
        <v>0</v>
      </c>
      <c r="AN23" s="5">
        <f>SPESTA!AQ4</f>
        <v>3</v>
      </c>
      <c r="AO23" s="5">
        <f>SPESTA!AL4</f>
        <v>6</v>
      </c>
      <c r="AP23" s="5">
        <f>SPESTA!AM4</f>
        <v>4</v>
      </c>
      <c r="AQ23" s="5">
        <f>SPESTA!AN4</f>
        <v>41</v>
      </c>
      <c r="AR23" s="5">
        <f>SPESTA!AO4</f>
        <v>13</v>
      </c>
      <c r="AS23" s="5">
        <f>SPESTA!FC4</f>
        <v>7</v>
      </c>
      <c r="AT23" s="5">
        <f>SPESTA!FD4</f>
        <v>14</v>
      </c>
      <c r="AU23" s="5">
        <f>SPESTA!EV4</f>
        <v>10</v>
      </c>
      <c r="AV23" s="5">
        <f>SPESTA!EW4</f>
        <v>3</v>
      </c>
      <c r="AW23" s="5">
        <f>SPESTA!EX4</f>
        <v>31</v>
      </c>
      <c r="AX23" s="5">
        <f>SPESTA!EY4</f>
        <v>17</v>
      </c>
      <c r="AY23" s="5">
        <f>SPESTA!J4</f>
        <v>143</v>
      </c>
      <c r="AZ23" s="5">
        <f>SPESTA!EU4</f>
        <v>7</v>
      </c>
      <c r="BA23" s="5">
        <f>SPESTA!EZ4</f>
        <v>11</v>
      </c>
      <c r="BB23" s="5">
        <f>SPESTA!FA4</f>
        <v>16</v>
      </c>
      <c r="BC23" s="5">
        <f>SPESTA!K4</f>
        <v>190</v>
      </c>
      <c r="BD23" s="5">
        <f>SPESTA!FB4</f>
        <v>32</v>
      </c>
      <c r="BE23" s="5">
        <f>SPESTA!AU4</f>
        <v>5</v>
      </c>
      <c r="BF23" s="5">
        <f>SPESTA!AV4</f>
        <v>5</v>
      </c>
      <c r="BG23" s="5">
        <f>SPESTA!AW4</f>
        <v>1</v>
      </c>
      <c r="BH23" s="5">
        <f>SPESTA!AX4</f>
        <v>0</v>
      </c>
      <c r="BI23" s="5">
        <f>SPESTA!L4</f>
        <v>88</v>
      </c>
      <c r="BJ23" s="5">
        <f>SPESTA!AR4</f>
        <v>50</v>
      </c>
      <c r="BK23" s="5">
        <f>SPESTA!BI4</f>
        <v>46</v>
      </c>
      <c r="BL23" s="5">
        <f>SPESTA!BJ4</f>
        <v>9</v>
      </c>
      <c r="BM23" s="5">
        <f>SPESTA!BF4</f>
        <v>51</v>
      </c>
      <c r="BN23" s="5">
        <f>SPESTA!BG4</f>
        <v>21</v>
      </c>
      <c r="BO23" s="5">
        <f>SPESTA!M4</f>
        <v>81</v>
      </c>
      <c r="BP23" s="5">
        <f>SPESTA!BH4</f>
        <v>39</v>
      </c>
      <c r="BQ23" s="5">
        <f>SPESTA!BM4</f>
        <v>15</v>
      </c>
      <c r="BR23" s="5">
        <f>SPESTA!BN4</f>
        <v>7</v>
      </c>
      <c r="BS23" s="5">
        <f>SPESTA!N4</f>
        <v>353</v>
      </c>
      <c r="BT23" s="5">
        <f>SPESTA!CL4</f>
        <v>54</v>
      </c>
      <c r="BU23" s="5">
        <f>SPESTA!BS4</f>
        <v>69</v>
      </c>
      <c r="BV23" s="5">
        <f>SPESTA!BT4</f>
        <v>9</v>
      </c>
      <c r="BW23" s="5">
        <f>SPESTA!CD4</f>
        <v>42</v>
      </c>
      <c r="BX23" s="5">
        <f>SPESTA!CE4</f>
        <v>11</v>
      </c>
      <c r="BY23" s="5">
        <f>SPESTA!BW4</f>
        <v>66</v>
      </c>
      <c r="BZ23" s="5">
        <f>SPESTA!BX4</f>
        <v>37</v>
      </c>
      <c r="CA23" s="5">
        <f>SPESTA!CJ4</f>
        <v>15</v>
      </c>
      <c r="CB23" s="5">
        <f>SPESTA!CK4</f>
        <v>17</v>
      </c>
      <c r="CC23" s="5">
        <f>SPESTA!CF4</f>
        <v>22</v>
      </c>
      <c r="CD23" s="5">
        <f>SPESTA!CG4</f>
        <v>4</v>
      </c>
      <c r="CE23" s="5">
        <f>SPESTA!BU4</f>
        <v>108</v>
      </c>
      <c r="CF23" s="5">
        <f>SPESTA!BV4</f>
        <v>90</v>
      </c>
      <c r="CG23" s="5">
        <f>SPESTA!O4</f>
        <v>97</v>
      </c>
      <c r="CH23" s="5">
        <f>SPESTA!CC4</f>
        <v>50</v>
      </c>
      <c r="CI23" s="5">
        <f>SPESTA!BY4</f>
        <v>9</v>
      </c>
      <c r="CJ23" s="5">
        <f>SPESTA!BZ4</f>
        <v>12</v>
      </c>
      <c r="CK23" s="5">
        <f>SPESTA!CH4</f>
        <v>4</v>
      </c>
      <c r="CL23" s="5">
        <f>SPESTA!CI4</f>
        <v>5</v>
      </c>
      <c r="CM23" s="5">
        <f>SPESTA!CA4</f>
        <v>7</v>
      </c>
      <c r="CN23" s="5">
        <f>SPESTA!CB4</f>
        <v>1</v>
      </c>
      <c r="CO23" s="5">
        <f>SPESTA!CM4</f>
        <v>5</v>
      </c>
      <c r="CP23" s="5">
        <f>SPESTA!CN4</f>
        <v>6</v>
      </c>
      <c r="CQ23" s="5">
        <f>SPESTA!CO4</f>
        <v>5</v>
      </c>
      <c r="CR23" s="5">
        <f>SPESTA!CP4</f>
        <v>2</v>
      </c>
      <c r="CS23" s="5">
        <f>SPESTA!CQ4</f>
        <v>7</v>
      </c>
      <c r="CT23" s="5">
        <f>SPESTA!CR4</f>
        <v>5</v>
      </c>
      <c r="CU23" s="5">
        <f>SPESTA!CV4</f>
        <v>29</v>
      </c>
      <c r="CV23" s="5">
        <f>SPESTA!CW4</f>
        <v>12</v>
      </c>
      <c r="CW23" s="5">
        <f>SPESTA!G4</f>
        <v>1821</v>
      </c>
      <c r="CX23" s="5">
        <f>SPESTA!CS4</f>
        <v>733</v>
      </c>
      <c r="CY23" s="5">
        <f>SPESTA!CT4</f>
        <v>18</v>
      </c>
      <c r="CZ23" s="5">
        <f>SPESTA!CU4</f>
        <v>33</v>
      </c>
      <c r="DA23" s="5">
        <f>SPESTA!DD4</f>
        <v>0</v>
      </c>
      <c r="DB23" s="5">
        <f>SPESTA!DE4</f>
        <v>1</v>
      </c>
      <c r="DC23" s="5">
        <f>SPESTA!CZ4</f>
        <v>64</v>
      </c>
      <c r="DD23" s="5">
        <f>SPESTA!DA4</f>
        <v>9</v>
      </c>
      <c r="DE23" s="5">
        <f>SPESTA!P4</f>
        <v>297</v>
      </c>
      <c r="DF23" s="5">
        <f>SPESTA!DB4</f>
        <v>13</v>
      </c>
      <c r="DG23" s="5">
        <f>SPESTA!CX4</f>
        <v>13</v>
      </c>
      <c r="DH23" s="5">
        <f>SPESTA!CY4</f>
        <v>8</v>
      </c>
      <c r="DI23" s="5">
        <f>SPESTA!Q4</f>
        <v>167</v>
      </c>
      <c r="DJ23" s="5">
        <f>SPESTA!DC4</f>
        <v>20</v>
      </c>
      <c r="DK23" s="5">
        <f>SPESTA!R4</f>
        <v>148</v>
      </c>
      <c r="DL23" s="5">
        <f>SPESTA!DG4</f>
        <v>18</v>
      </c>
      <c r="DM23" s="5">
        <f>SPESTA!DH4</f>
        <v>55</v>
      </c>
      <c r="DN23" s="5">
        <f>SPESTA!DI4</f>
        <v>16</v>
      </c>
      <c r="DO23" s="5">
        <f>SPESTA!S4</f>
        <v>16</v>
      </c>
      <c r="DP23" s="5">
        <f>SPESTA!DF4</f>
        <v>15</v>
      </c>
      <c r="DQ23" s="5">
        <f>SPESTA!DL4</f>
        <v>5</v>
      </c>
      <c r="DR23" s="5">
        <f>SPESTA!DM4</f>
        <v>36</v>
      </c>
      <c r="DS23" s="5">
        <f>SPESTA!T4</f>
        <v>70</v>
      </c>
      <c r="DT23" s="5">
        <f>SPESTA!DN4</f>
        <v>107</v>
      </c>
      <c r="DU23" s="5">
        <f>SPESTA!DQ4</f>
        <v>48</v>
      </c>
      <c r="DV23" s="5">
        <f>SPESTA!DR4</f>
        <v>0</v>
      </c>
      <c r="DW23" s="5">
        <f>SPESTA!DJ4</f>
        <v>10</v>
      </c>
      <c r="DX23" s="5">
        <f>SPESTA!DK4</f>
        <v>13</v>
      </c>
      <c r="DY23" s="5">
        <f>SPESTA!DO4</f>
        <v>16</v>
      </c>
      <c r="DZ23" s="5">
        <f>SPESTA!DP4</f>
        <v>19</v>
      </c>
      <c r="EA23" s="5">
        <f>SPESTA!U4</f>
        <v>62</v>
      </c>
      <c r="EB23" s="5">
        <f>SPESTA!DU4</f>
        <v>41</v>
      </c>
      <c r="EC23" s="5">
        <f>SPESTA!DS4</f>
        <v>18</v>
      </c>
      <c r="ED23" s="5">
        <f>SPESTA!DT4</f>
        <v>9</v>
      </c>
      <c r="EE23" s="5">
        <f>SPESTA!V4</f>
        <v>63</v>
      </c>
      <c r="EF23" s="5">
        <f>SPESTA!DZ4</f>
        <v>45</v>
      </c>
      <c r="EG23" s="5">
        <f>SPESTA!H4</f>
        <v>511</v>
      </c>
      <c r="EH23" s="5">
        <f>SPESTA!EA4</f>
        <v>31</v>
      </c>
      <c r="EI23" s="5">
        <f>SPESTA!EC4</f>
        <v>20</v>
      </c>
      <c r="EJ23" s="5">
        <f>SPESTA!ED4</f>
        <v>4</v>
      </c>
      <c r="EK23" s="5">
        <f>SPESTA!W4</f>
        <v>57</v>
      </c>
      <c r="EL23" s="5">
        <f>SPESTA!EB4</f>
        <v>15</v>
      </c>
      <c r="EM23" s="5">
        <f>SPESTA!DX4</f>
        <v>44</v>
      </c>
      <c r="EN23" s="5">
        <f>SPESTA!DY4</f>
        <v>31</v>
      </c>
      <c r="EO23" s="5">
        <f>SPESTA!EE4</f>
        <v>11</v>
      </c>
      <c r="EP23" s="5">
        <f>SPESTA!EF4</f>
        <v>77</v>
      </c>
      <c r="EQ23" s="5">
        <f>SPESTA!DV4</f>
        <v>10</v>
      </c>
      <c r="ER23" s="5">
        <f>SPESTA!DW4</f>
        <v>3</v>
      </c>
      <c r="ES23" s="5">
        <f>SPESTA!EG4</f>
        <v>51</v>
      </c>
      <c r="ET23" s="5">
        <f>SPESTA!EH4</f>
        <v>25</v>
      </c>
      <c r="EU23" s="5">
        <f>SPESTA!EO4</f>
        <v>82</v>
      </c>
      <c r="EV23" s="5">
        <f>SPESTA!EP4</f>
        <v>77</v>
      </c>
      <c r="EW23" s="5">
        <f>SPESTA!EK4</f>
        <v>50</v>
      </c>
      <c r="EX23" s="5">
        <f>SPESTA!EL4</f>
        <v>12</v>
      </c>
      <c r="EY23" s="5">
        <f>SPESTA!EM4</f>
        <v>40</v>
      </c>
      <c r="EZ23" s="5">
        <f>SPESTA!EN4</f>
        <v>10</v>
      </c>
      <c r="FA23" s="5">
        <f>SPESTA!EI4</f>
        <v>7</v>
      </c>
      <c r="FB23" s="5">
        <f>SPESTA!EJ4</f>
        <v>88</v>
      </c>
      <c r="FC23" s="5">
        <f>SPESTA!ES4</f>
        <v>17</v>
      </c>
      <c r="FD23" s="5">
        <f>SPESTA!ET4</f>
        <v>7</v>
      </c>
      <c r="FE23" s="5">
        <f>SPESTA!X4</f>
        <v>104</v>
      </c>
      <c r="FF23" s="5">
        <f>SPESTA!ER4</f>
        <v>6</v>
      </c>
      <c r="FG23" s="5">
        <f>SPESTA!Y4</f>
        <v>74</v>
      </c>
      <c r="FH23" s="5">
        <f>SPESTA!EQ4</f>
        <v>26</v>
      </c>
      <c r="FI23" s="5">
        <f>SPESTA!FE4</f>
        <v>12</v>
      </c>
      <c r="FJ23" s="5">
        <f>SPESTA!FF4</f>
        <v>8</v>
      </c>
      <c r="FK23" s="5">
        <f>SPESTA!AY4</f>
        <v>11</v>
      </c>
      <c r="FL23" s="5">
        <f>SPESTA!AZ4</f>
        <v>26</v>
      </c>
      <c r="FM23" s="5">
        <f>SPESTA!Z4</f>
        <v>35</v>
      </c>
      <c r="FN23" s="5">
        <f>SPESTA!BE4</f>
        <v>58</v>
      </c>
      <c r="FO23" s="5">
        <f>SPESTA!BA4</f>
        <v>0</v>
      </c>
      <c r="FP23" s="5">
        <f>SPESTA!BB4</f>
        <v>1</v>
      </c>
      <c r="FQ23" s="5">
        <f>SPESTA!BC4</f>
        <v>56</v>
      </c>
      <c r="FR23" s="5">
        <f>SPESTA!BD4</f>
        <v>21</v>
      </c>
      <c r="FS23" s="5">
        <f>SPESTA!AS4</f>
        <v>6</v>
      </c>
      <c r="FT23" s="5">
        <f>SPESTA!AT4</f>
        <v>1</v>
      </c>
      <c r="FU23" s="5">
        <f>SPESTA!BQ4</f>
        <v>7</v>
      </c>
      <c r="FV23" s="5">
        <f>SPESTA!BR4</f>
        <v>15</v>
      </c>
      <c r="FW23" s="5">
        <f>SPESTA!BK4</f>
        <v>3</v>
      </c>
      <c r="FX23" s="5">
        <f>SPESTA!BL4</f>
        <v>3</v>
      </c>
      <c r="FY23" s="5">
        <f>SPESTA!BO4</f>
        <v>18</v>
      </c>
      <c r="FZ23" s="5">
        <f>SPESTA!BP4</f>
        <v>17</v>
      </c>
      <c r="GA23" s="5">
        <f>SPESTA!FI22</f>
        <v>0</v>
      </c>
      <c r="GB23" s="5">
        <f>SPESTA!FJ22</f>
        <v>0</v>
      </c>
      <c r="GC23" s="5">
        <f>SPESTA!FK22</f>
        <v>0</v>
      </c>
      <c r="GD23" s="5"/>
    </row>
    <row r="24" spans="1:186" ht="13.5" customHeight="1">
      <c r="A24" s="4">
        <v>22</v>
      </c>
      <c r="B24" s="5" t="str">
        <f>SPESTA!C2</f>
        <v>ТЕРАПЕВТЫ</v>
      </c>
      <c r="C24" s="5" t="s">
        <v>44</v>
      </c>
      <c r="D24" s="5">
        <f>SPESTA!E2</f>
        <v>41102</v>
      </c>
      <c r="E24" s="5">
        <f>SPESTA!G2+SPESTA!CS2</f>
        <v>9538</v>
      </c>
      <c r="F24" s="5">
        <f>SPESTA!H2+SPESTA!EA2</f>
        <v>2654</v>
      </c>
      <c r="G24" s="5">
        <f>SPESTA!I2+SPESTA!AE2</f>
        <v>501</v>
      </c>
      <c r="H24" s="5">
        <f>SPESTA!AH2+SPESTA!AI2</f>
        <v>616</v>
      </c>
      <c r="I24" s="5">
        <f>SPESTA!J2+SPESTA!EU2</f>
        <v>636</v>
      </c>
      <c r="J24" s="5">
        <f>SPESTA!K2+SPESTA!FB2</f>
        <v>875</v>
      </c>
      <c r="K24" s="5">
        <f>SPESTA!L2+SPESTA!AR2</f>
        <v>1224</v>
      </c>
      <c r="L24" s="5">
        <f>SPESTA!M2+SPESTA!BH2</f>
        <v>551</v>
      </c>
      <c r="M24" s="5">
        <f>SPESTA!N2+SPESTA!CL2</f>
        <v>798</v>
      </c>
      <c r="N24" s="5">
        <f>SPESTA!BU2+SPESTA!BV2</f>
        <v>1149</v>
      </c>
      <c r="O24" s="5">
        <f>SPESTA!O2+SPESTA!CC2</f>
        <v>639</v>
      </c>
      <c r="P24" s="5">
        <f>SPESTA!P2+SPESTA!DB2</f>
        <v>1329</v>
      </c>
      <c r="Q24" s="5">
        <f>SPESTA!Q2+SPESTA!DC2</f>
        <v>1055</v>
      </c>
      <c r="R24" s="5">
        <f>SPESTA!R2+SPESTA!DG2</f>
        <v>881</v>
      </c>
      <c r="S24" s="5">
        <f>SPESTA!T2+SPESTA!DN2</f>
        <v>897</v>
      </c>
      <c r="T24" s="5">
        <f>SPESTA!U2+SPESTA!DU2</f>
        <v>750</v>
      </c>
      <c r="U24" s="5">
        <f>SPESTA!V2+SPESTA!DZ2</f>
        <v>570</v>
      </c>
      <c r="V24" s="5">
        <f>SPESTA!W2+SPESTA!EB2</f>
        <v>739</v>
      </c>
      <c r="W24" s="5">
        <f>SPESTA!Y2+SPESTA!EQ2</f>
        <v>748</v>
      </c>
      <c r="X24" s="5">
        <f>SPESTA!Z2+SPESTA!BE2</f>
        <v>980</v>
      </c>
      <c r="Y24" s="14">
        <f t="shared" si="0"/>
        <v>27130</v>
      </c>
      <c r="Z24" s="14">
        <f t="shared" si="1"/>
        <v>13972</v>
      </c>
      <c r="AA24" s="5">
        <f>SPESTA!AC2</f>
        <v>25</v>
      </c>
      <c r="AB24" s="5">
        <f>SPESTA!AD2</f>
        <v>95</v>
      </c>
      <c r="AC24" s="5">
        <f>SPESTA!I2</f>
        <v>215</v>
      </c>
      <c r="AD24" s="5">
        <f>SPESTA!AE2</f>
        <v>286</v>
      </c>
      <c r="AE24" s="5">
        <f>SPESTA!AF2</f>
        <v>218</v>
      </c>
      <c r="AF24" s="5">
        <f>SPESTA!AG2</f>
        <v>19</v>
      </c>
      <c r="AG24" s="5">
        <f>SPESTA!AH2</f>
        <v>248</v>
      </c>
      <c r="AH24" s="5">
        <f>SPESTA!AI2</f>
        <v>368</v>
      </c>
      <c r="AI24" s="5">
        <f>SPESTA!FG2</f>
        <v>0</v>
      </c>
      <c r="AJ24" s="5">
        <f>SPESTA!FH2</f>
        <v>0</v>
      </c>
      <c r="AK24" s="5">
        <f>SPESTA!AJ2</f>
        <v>106</v>
      </c>
      <c r="AL24" s="5">
        <f>SPESTA!AK2</f>
        <v>316</v>
      </c>
      <c r="AM24" s="5">
        <f>SPESTA!AP2</f>
        <v>2</v>
      </c>
      <c r="AN24" s="5">
        <f>SPESTA!AQ2</f>
        <v>4</v>
      </c>
      <c r="AO24" s="5">
        <f>SPESTA!AL2</f>
        <v>79</v>
      </c>
      <c r="AP24" s="5">
        <f>SPESTA!AM2</f>
        <v>80</v>
      </c>
      <c r="AQ24" s="5">
        <f>SPESTA!AN2</f>
        <v>213</v>
      </c>
      <c r="AR24" s="5">
        <f>SPESTA!AO2</f>
        <v>122</v>
      </c>
      <c r="AS24" s="5">
        <f>SPESTA!FC2</f>
        <v>164</v>
      </c>
      <c r="AT24" s="5">
        <f>SPESTA!FD2</f>
        <v>206</v>
      </c>
      <c r="AU24" s="5">
        <f>SPESTA!EV2</f>
        <v>80</v>
      </c>
      <c r="AV24" s="5">
        <f>SPESTA!EW2</f>
        <v>54</v>
      </c>
      <c r="AW24" s="5">
        <f>SPESTA!EX2</f>
        <v>107</v>
      </c>
      <c r="AX24" s="5">
        <f>SPESTA!EY2</f>
        <v>197</v>
      </c>
      <c r="AY24" s="5">
        <f>SPESTA!J2</f>
        <v>503</v>
      </c>
      <c r="AZ24" s="5">
        <f>SPESTA!EU2</f>
        <v>133</v>
      </c>
      <c r="BA24" s="5">
        <f>SPESTA!EZ2</f>
        <v>105</v>
      </c>
      <c r="BB24" s="5">
        <f>SPESTA!FA2</f>
        <v>148</v>
      </c>
      <c r="BC24" s="5">
        <f>SPESTA!K2</f>
        <v>596</v>
      </c>
      <c r="BD24" s="5">
        <f>SPESTA!FB2</f>
        <v>279</v>
      </c>
      <c r="BE24" s="5">
        <f>SPESTA!AU2</f>
        <v>2</v>
      </c>
      <c r="BF24" s="5">
        <f>SPESTA!AV2</f>
        <v>25</v>
      </c>
      <c r="BG24" s="5">
        <f>SPESTA!AW2</f>
        <v>15</v>
      </c>
      <c r="BH24" s="5">
        <f>SPESTA!AX2</f>
        <v>21</v>
      </c>
      <c r="BI24" s="5">
        <f>SPESTA!L2</f>
        <v>575</v>
      </c>
      <c r="BJ24" s="5">
        <f>SPESTA!AR2</f>
        <v>649</v>
      </c>
      <c r="BK24" s="5">
        <f>SPESTA!BI2</f>
        <v>331</v>
      </c>
      <c r="BL24" s="5">
        <f>SPESTA!BJ2</f>
        <v>162</v>
      </c>
      <c r="BM24" s="5">
        <f>SPESTA!BF2</f>
        <v>139</v>
      </c>
      <c r="BN24" s="5">
        <f>SPESTA!BG2</f>
        <v>116</v>
      </c>
      <c r="BO24" s="5">
        <f>SPESTA!M2</f>
        <v>255</v>
      </c>
      <c r="BP24" s="5">
        <f>SPESTA!BH2</f>
        <v>296</v>
      </c>
      <c r="BQ24" s="5">
        <f>SPESTA!BM2</f>
        <v>115</v>
      </c>
      <c r="BR24" s="5">
        <f>SPESTA!BN2</f>
        <v>38</v>
      </c>
      <c r="BS24" s="5">
        <f>SPESTA!N2</f>
        <v>544</v>
      </c>
      <c r="BT24" s="5">
        <f>SPESTA!CL2</f>
        <v>254</v>
      </c>
      <c r="BU24" s="5">
        <f>SPESTA!BS2</f>
        <v>139</v>
      </c>
      <c r="BV24" s="5">
        <f>SPESTA!BT2</f>
        <v>80</v>
      </c>
      <c r="BW24" s="5">
        <f>SPESTA!CD2</f>
        <v>197</v>
      </c>
      <c r="BX24" s="5">
        <f>SPESTA!CE2</f>
        <v>85</v>
      </c>
      <c r="BY24" s="5">
        <f>SPESTA!BW2</f>
        <v>308</v>
      </c>
      <c r="BZ24" s="5">
        <f>SPESTA!BX2</f>
        <v>406</v>
      </c>
      <c r="CA24" s="5">
        <f>SPESTA!CJ2</f>
        <v>201</v>
      </c>
      <c r="CB24" s="5">
        <f>SPESTA!CK2</f>
        <v>147</v>
      </c>
      <c r="CC24" s="5">
        <f>SPESTA!CF2</f>
        <v>90</v>
      </c>
      <c r="CD24" s="5">
        <f>SPESTA!CG2</f>
        <v>86</v>
      </c>
      <c r="CE24" s="5">
        <f>SPESTA!BU2</f>
        <v>280</v>
      </c>
      <c r="CF24" s="5">
        <f>SPESTA!BV2</f>
        <v>869</v>
      </c>
      <c r="CG24" s="5">
        <f>SPESTA!O2</f>
        <v>319</v>
      </c>
      <c r="CH24" s="5">
        <f>SPESTA!CC2</f>
        <v>320</v>
      </c>
      <c r="CI24" s="5">
        <f>SPESTA!BY2</f>
        <v>51</v>
      </c>
      <c r="CJ24" s="5">
        <f>SPESTA!BZ2</f>
        <v>64</v>
      </c>
      <c r="CK24" s="5">
        <f>SPESTA!CH2</f>
        <v>121</v>
      </c>
      <c r="CL24" s="5">
        <f>SPESTA!CI2</f>
        <v>60</v>
      </c>
      <c r="CM24" s="5">
        <f>SPESTA!CA2</f>
        <v>32</v>
      </c>
      <c r="CN24" s="5">
        <f>SPESTA!CB2</f>
        <v>21</v>
      </c>
      <c r="CO24" s="5">
        <f>SPESTA!CM2</f>
        <v>87</v>
      </c>
      <c r="CP24" s="5">
        <f>SPESTA!CN2</f>
        <v>79</v>
      </c>
      <c r="CQ24" s="5">
        <f>SPESTA!CO2</f>
        <v>72</v>
      </c>
      <c r="CR24" s="5">
        <f>SPESTA!CP2</f>
        <v>38</v>
      </c>
      <c r="CS24" s="5">
        <f>SPESTA!CQ2</f>
        <v>63</v>
      </c>
      <c r="CT24" s="5">
        <f>SPESTA!CR2</f>
        <v>25</v>
      </c>
      <c r="CU24" s="5">
        <f>SPESTA!CV2</f>
        <v>383</v>
      </c>
      <c r="CV24" s="5">
        <f>SPESTA!CW2</f>
        <v>57</v>
      </c>
      <c r="CW24" s="5">
        <f>SPESTA!G2</f>
        <v>6897</v>
      </c>
      <c r="CX24" s="5">
        <f>SPESTA!CS2</f>
        <v>2641</v>
      </c>
      <c r="CY24" s="5">
        <f>SPESTA!CT2</f>
        <v>98</v>
      </c>
      <c r="CZ24" s="5">
        <f>SPESTA!CU2</f>
        <v>217</v>
      </c>
      <c r="DA24" s="5">
        <f>SPESTA!DD2</f>
        <v>3</v>
      </c>
      <c r="DB24" s="5">
        <f>SPESTA!DE2</f>
        <v>6</v>
      </c>
      <c r="DC24" s="5">
        <f>SPESTA!CZ2</f>
        <v>95</v>
      </c>
      <c r="DD24" s="5">
        <f>SPESTA!DA2</f>
        <v>86</v>
      </c>
      <c r="DE24" s="5">
        <f>SPESTA!P2</f>
        <v>1055</v>
      </c>
      <c r="DF24" s="5">
        <f>SPESTA!DB2</f>
        <v>274</v>
      </c>
      <c r="DG24" s="5">
        <f>SPESTA!CX2</f>
        <v>63</v>
      </c>
      <c r="DH24" s="5">
        <f>SPESTA!CY2</f>
        <v>109</v>
      </c>
      <c r="DI24" s="5">
        <f>SPESTA!Q2</f>
        <v>843</v>
      </c>
      <c r="DJ24" s="5">
        <f>SPESTA!DC2</f>
        <v>212</v>
      </c>
      <c r="DK24" s="5">
        <f>SPESTA!R2</f>
        <v>733</v>
      </c>
      <c r="DL24" s="5">
        <f>SPESTA!DG2</f>
        <v>148</v>
      </c>
      <c r="DM24" s="5">
        <f>SPESTA!DH2</f>
        <v>71</v>
      </c>
      <c r="DN24" s="5">
        <f>SPESTA!DI2</f>
        <v>101</v>
      </c>
      <c r="DO24" s="5">
        <f>SPESTA!S2</f>
        <v>220</v>
      </c>
      <c r="DP24" s="5">
        <f>SPESTA!DF2</f>
        <v>223</v>
      </c>
      <c r="DQ24" s="5">
        <f>SPESTA!DL2</f>
        <v>107</v>
      </c>
      <c r="DR24" s="5">
        <f>SPESTA!DM2</f>
        <v>142</v>
      </c>
      <c r="DS24" s="5">
        <f>SPESTA!T2</f>
        <v>636</v>
      </c>
      <c r="DT24" s="5">
        <f>SPESTA!DN2</f>
        <v>261</v>
      </c>
      <c r="DU24" s="5">
        <f>SPESTA!DQ2</f>
        <v>113</v>
      </c>
      <c r="DV24" s="5">
        <f>SPESTA!DR2</f>
        <v>50</v>
      </c>
      <c r="DW24" s="5">
        <f>SPESTA!DJ2</f>
        <v>40</v>
      </c>
      <c r="DX24" s="5">
        <f>SPESTA!DK2</f>
        <v>33</v>
      </c>
      <c r="DY24" s="5">
        <f>SPESTA!DO2</f>
        <v>61</v>
      </c>
      <c r="DZ24" s="5">
        <f>SPESTA!DP2</f>
        <v>107</v>
      </c>
      <c r="EA24" s="5">
        <f>SPESTA!U2</f>
        <v>337</v>
      </c>
      <c r="EB24" s="5">
        <f>SPESTA!DU2</f>
        <v>413</v>
      </c>
      <c r="EC24" s="5">
        <f>SPESTA!DS2</f>
        <v>179</v>
      </c>
      <c r="ED24" s="5">
        <f>SPESTA!DT2</f>
        <v>63</v>
      </c>
      <c r="EE24" s="5">
        <f>SPESTA!V2</f>
        <v>357</v>
      </c>
      <c r="EF24" s="5">
        <f>SPESTA!DZ2</f>
        <v>213</v>
      </c>
      <c r="EG24" s="5">
        <f>SPESTA!H2</f>
        <v>2384</v>
      </c>
      <c r="EH24" s="5">
        <f>SPESTA!EA2</f>
        <v>270</v>
      </c>
      <c r="EI24" s="5">
        <f>SPESTA!EC2</f>
        <v>147</v>
      </c>
      <c r="EJ24" s="5">
        <f>SPESTA!ED2</f>
        <v>108</v>
      </c>
      <c r="EK24" s="5">
        <f>SPESTA!W2</f>
        <v>319</v>
      </c>
      <c r="EL24" s="5">
        <f>SPESTA!EB2</f>
        <v>420</v>
      </c>
      <c r="EM24" s="5">
        <f>SPESTA!DX2</f>
        <v>234</v>
      </c>
      <c r="EN24" s="5">
        <f>SPESTA!DY2</f>
        <v>209</v>
      </c>
      <c r="EO24" s="5">
        <f>SPESTA!EE2</f>
        <v>92</v>
      </c>
      <c r="EP24" s="5">
        <f>SPESTA!EF2</f>
        <v>528</v>
      </c>
      <c r="EQ24" s="5">
        <f>SPESTA!DV2</f>
        <v>105</v>
      </c>
      <c r="ER24" s="5">
        <f>SPESTA!DW2</f>
        <v>119</v>
      </c>
      <c r="ES24" s="5">
        <f>SPESTA!EG2</f>
        <v>87</v>
      </c>
      <c r="ET24" s="5">
        <f>SPESTA!EH2</f>
        <v>159</v>
      </c>
      <c r="EU24" s="5">
        <f>SPESTA!EO2</f>
        <v>164</v>
      </c>
      <c r="EV24" s="5">
        <f>SPESTA!EP2</f>
        <v>224</v>
      </c>
      <c r="EW24" s="5">
        <f>SPESTA!EK2</f>
        <v>233</v>
      </c>
      <c r="EX24" s="5">
        <f>SPESTA!EL2</f>
        <v>146</v>
      </c>
      <c r="EY24" s="5">
        <f>SPESTA!EM2</f>
        <v>155</v>
      </c>
      <c r="EZ24" s="5">
        <f>SPESTA!EN2</f>
        <v>210</v>
      </c>
      <c r="FA24" s="5">
        <f>SPESTA!EI2</f>
        <v>181</v>
      </c>
      <c r="FB24" s="5">
        <f>SPESTA!EJ2</f>
        <v>453</v>
      </c>
      <c r="FC24" s="5">
        <f>SPESTA!ES2</f>
        <v>120</v>
      </c>
      <c r="FD24" s="5">
        <f>SPESTA!ET2</f>
        <v>41</v>
      </c>
      <c r="FE24" s="5">
        <f>SPESTA!X2</f>
        <v>308</v>
      </c>
      <c r="FF24" s="5">
        <f>SPESTA!ER2</f>
        <v>134</v>
      </c>
      <c r="FG24" s="5">
        <f>SPESTA!Y2</f>
        <v>486</v>
      </c>
      <c r="FH24" s="5">
        <f>SPESTA!EQ2</f>
        <v>262</v>
      </c>
      <c r="FI24" s="5">
        <f>SPESTA!FE2</f>
        <v>87</v>
      </c>
      <c r="FJ24" s="5">
        <f>SPESTA!FF2</f>
        <v>66</v>
      </c>
      <c r="FK24" s="5">
        <f>SPESTA!AY2</f>
        <v>134</v>
      </c>
      <c r="FL24" s="5">
        <f>SPESTA!AZ2</f>
        <v>142</v>
      </c>
      <c r="FM24" s="5">
        <f>SPESTA!Z2</f>
        <v>512</v>
      </c>
      <c r="FN24" s="5">
        <f>SPESTA!BE2</f>
        <v>468</v>
      </c>
      <c r="FO24" s="5">
        <f>SPESTA!BA2</f>
        <v>10</v>
      </c>
      <c r="FP24" s="5">
        <f>SPESTA!BB2</f>
        <v>3</v>
      </c>
      <c r="FQ24" s="5">
        <f>SPESTA!BC2</f>
        <v>86</v>
      </c>
      <c r="FR24" s="5">
        <f>SPESTA!BD2</f>
        <v>113</v>
      </c>
      <c r="FS24" s="5">
        <f>SPESTA!AS2</f>
        <v>48</v>
      </c>
      <c r="FT24" s="5">
        <f>SPESTA!AT2</f>
        <v>22</v>
      </c>
      <c r="FU24" s="5">
        <f>SPESTA!BQ2</f>
        <v>51</v>
      </c>
      <c r="FV24" s="5">
        <f>SPESTA!BR2</f>
        <v>66</v>
      </c>
      <c r="FW24" s="5">
        <f>SPESTA!BK2</f>
        <v>62</v>
      </c>
      <c r="FX24" s="5">
        <f>SPESTA!BL2</f>
        <v>100</v>
      </c>
      <c r="FY24" s="5">
        <f>SPESTA!BO2</f>
        <v>267</v>
      </c>
      <c r="FZ24" s="5">
        <f>SPESTA!BP2</f>
        <v>175</v>
      </c>
      <c r="GA24" s="5">
        <f>SPESTA!FI23</f>
        <v>0</v>
      </c>
      <c r="GB24" s="5">
        <f>SPESTA!FJ23</f>
        <v>0</v>
      </c>
      <c r="GC24" s="5">
        <f>SPESTA!FK23</f>
        <v>0</v>
      </c>
      <c r="GD24" s="5"/>
    </row>
    <row r="25" spans="1:186" ht="13.5" customHeight="1">
      <c r="A25" s="4">
        <v>23</v>
      </c>
      <c r="B25" s="5" t="str">
        <f>SPESTA!C19</f>
        <v>УРОЛОГИ</v>
      </c>
      <c r="C25" s="5" t="s">
        <v>46</v>
      </c>
      <c r="D25" s="5">
        <f>SPESTA!E19</f>
        <v>2960</v>
      </c>
      <c r="E25" s="5">
        <f>SPESTA!G19+SPESTA!CS19</f>
        <v>838</v>
      </c>
      <c r="F25" s="5">
        <f>SPESTA!H19+SPESTA!EA19</f>
        <v>186</v>
      </c>
      <c r="G25" s="5">
        <f>SPESTA!I19+SPESTA!AE19</f>
        <v>12</v>
      </c>
      <c r="H25" s="5">
        <f>SPESTA!AH19+SPESTA!AI19</f>
        <v>33</v>
      </c>
      <c r="I25" s="5">
        <f>SPESTA!J19+SPESTA!EU19</f>
        <v>38</v>
      </c>
      <c r="J25" s="5">
        <f>SPESTA!K19+SPESTA!FB19</f>
        <v>60</v>
      </c>
      <c r="K25" s="5">
        <f>SPESTA!L19+SPESTA!AR19</f>
        <v>76</v>
      </c>
      <c r="L25" s="5">
        <f>SPESTA!M19+SPESTA!BH19</f>
        <v>34</v>
      </c>
      <c r="M25" s="5">
        <f>SPESTA!N19+SPESTA!CL19</f>
        <v>61</v>
      </c>
      <c r="N25" s="5">
        <f>SPESTA!BU19+SPESTA!BV19</f>
        <v>73</v>
      </c>
      <c r="O25" s="5">
        <f>SPESTA!O19+SPESTA!CC19</f>
        <v>61</v>
      </c>
      <c r="P25" s="5">
        <f>SPESTA!P19+SPESTA!DB19</f>
        <v>85</v>
      </c>
      <c r="Q25" s="5">
        <f>SPESTA!Q19+SPESTA!DC19</f>
        <v>48</v>
      </c>
      <c r="R25" s="5">
        <f>SPESTA!R19+SPESTA!DG19</f>
        <v>50</v>
      </c>
      <c r="S25" s="5">
        <f>SPESTA!T19+SPESTA!DN19</f>
        <v>41</v>
      </c>
      <c r="T25" s="5">
        <f>SPESTA!U19+SPESTA!DU19</f>
        <v>100</v>
      </c>
      <c r="U25" s="5">
        <f>SPESTA!V19+SPESTA!DZ19</f>
        <v>49</v>
      </c>
      <c r="V25" s="5">
        <f>SPESTA!W19+SPESTA!EB19</f>
        <v>42</v>
      </c>
      <c r="W25" s="5">
        <f>SPESTA!Y19+SPESTA!EQ19</f>
        <v>48</v>
      </c>
      <c r="X25" s="5">
        <f>SPESTA!Z19+SPESTA!BE19</f>
        <v>60</v>
      </c>
      <c r="Y25" s="14">
        <f t="shared" si="0"/>
        <v>1995</v>
      </c>
      <c r="Z25" s="14">
        <f t="shared" si="1"/>
        <v>965</v>
      </c>
      <c r="AA25" s="5">
        <f>SPESTA!AC19</f>
        <v>1</v>
      </c>
      <c r="AB25" s="5">
        <f>SPESTA!AD19</f>
        <v>4</v>
      </c>
      <c r="AC25" s="5">
        <f>SPESTA!I19</f>
        <v>4</v>
      </c>
      <c r="AD25" s="5">
        <f>SPESTA!AE19</f>
        <v>8</v>
      </c>
      <c r="AE25" s="5">
        <f>SPESTA!AF19</f>
        <v>20</v>
      </c>
      <c r="AF25" s="5">
        <f>SPESTA!AG19</f>
        <v>1</v>
      </c>
      <c r="AG25" s="5">
        <f>SPESTA!AH19</f>
        <v>23</v>
      </c>
      <c r="AH25" s="5">
        <f>SPESTA!AI19</f>
        <v>10</v>
      </c>
      <c r="AI25" s="5">
        <f>SPESTA!FG19</f>
        <v>0</v>
      </c>
      <c r="AJ25" s="5">
        <f>SPESTA!FH19</f>
        <v>0</v>
      </c>
      <c r="AK25" s="5">
        <f>SPESTA!AJ19</f>
        <v>9</v>
      </c>
      <c r="AL25" s="5">
        <f>SPESTA!AK19</f>
        <v>19</v>
      </c>
      <c r="AM25" s="5">
        <f>SPESTA!AP19</f>
        <v>0</v>
      </c>
      <c r="AN25" s="5">
        <f>SPESTA!AQ19</f>
        <v>0</v>
      </c>
      <c r="AO25" s="5">
        <f>SPESTA!AL19</f>
        <v>12</v>
      </c>
      <c r="AP25" s="5">
        <f>SPESTA!AM19</f>
        <v>3</v>
      </c>
      <c r="AQ25" s="5">
        <f>SPESTA!AN19</f>
        <v>26</v>
      </c>
      <c r="AR25" s="5">
        <f>SPESTA!AO19</f>
        <v>4</v>
      </c>
      <c r="AS25" s="5">
        <f>SPESTA!FC19</f>
        <v>40</v>
      </c>
      <c r="AT25" s="5">
        <f>SPESTA!FD19</f>
        <v>14</v>
      </c>
      <c r="AU25" s="5">
        <f>SPESTA!EV19</f>
        <v>22</v>
      </c>
      <c r="AV25" s="5">
        <f>SPESTA!EW19</f>
        <v>2</v>
      </c>
      <c r="AW25" s="5">
        <f>SPESTA!EX19</f>
        <v>10</v>
      </c>
      <c r="AX25" s="5">
        <f>SPESTA!EY19</f>
        <v>11</v>
      </c>
      <c r="AY25" s="5">
        <f>SPESTA!J19</f>
        <v>33</v>
      </c>
      <c r="AZ25" s="5">
        <f>SPESTA!EU19</f>
        <v>5</v>
      </c>
      <c r="BA25" s="5">
        <f>SPESTA!EZ19</f>
        <v>6</v>
      </c>
      <c r="BB25" s="5">
        <f>SPESTA!FA19</f>
        <v>4</v>
      </c>
      <c r="BC25" s="5">
        <f>SPESTA!K19</f>
        <v>55</v>
      </c>
      <c r="BD25" s="5">
        <f>SPESTA!FB19</f>
        <v>5</v>
      </c>
      <c r="BE25" s="5">
        <f>SPESTA!AU19</f>
        <v>4</v>
      </c>
      <c r="BF25" s="5">
        <f>SPESTA!AV19</f>
        <v>0</v>
      </c>
      <c r="BG25" s="5">
        <f>SPESTA!AW19</f>
        <v>2</v>
      </c>
      <c r="BH25" s="5">
        <f>SPESTA!AX19</f>
        <v>3</v>
      </c>
      <c r="BI25" s="5">
        <f>SPESTA!L19</f>
        <v>62</v>
      </c>
      <c r="BJ25" s="5">
        <f>SPESTA!AR19</f>
        <v>14</v>
      </c>
      <c r="BK25" s="5">
        <f>SPESTA!BI19</f>
        <v>29</v>
      </c>
      <c r="BL25" s="5">
        <f>SPESTA!BJ19</f>
        <v>6</v>
      </c>
      <c r="BM25" s="5">
        <f>SPESTA!BF19</f>
        <v>8</v>
      </c>
      <c r="BN25" s="5">
        <f>SPESTA!BG19</f>
        <v>3</v>
      </c>
      <c r="BO25" s="5">
        <f>SPESTA!M19</f>
        <v>23</v>
      </c>
      <c r="BP25" s="5">
        <f>SPESTA!BH19</f>
        <v>11</v>
      </c>
      <c r="BQ25" s="5">
        <f>SPESTA!BM19</f>
        <v>6</v>
      </c>
      <c r="BR25" s="5">
        <f>SPESTA!BN19</f>
        <v>2</v>
      </c>
      <c r="BS25" s="5">
        <f>SPESTA!N19</f>
        <v>35</v>
      </c>
      <c r="BT25" s="5">
        <f>SPESTA!CL19</f>
        <v>26</v>
      </c>
      <c r="BU25" s="5">
        <f>SPESTA!BS19</f>
        <v>11</v>
      </c>
      <c r="BV25" s="5">
        <f>SPESTA!BT19</f>
        <v>2</v>
      </c>
      <c r="BW25" s="5">
        <f>SPESTA!CD19</f>
        <v>11</v>
      </c>
      <c r="BX25" s="5">
        <f>SPESTA!CE19</f>
        <v>0</v>
      </c>
      <c r="BY25" s="5">
        <f>SPESTA!BW19</f>
        <v>7</v>
      </c>
      <c r="BZ25" s="5">
        <f>SPESTA!BX19</f>
        <v>25</v>
      </c>
      <c r="CA25" s="5">
        <f>SPESTA!CJ19</f>
        <v>15</v>
      </c>
      <c r="CB25" s="5">
        <f>SPESTA!CK19</f>
        <v>6</v>
      </c>
      <c r="CC25" s="5">
        <f>SPESTA!CF19</f>
        <v>9</v>
      </c>
      <c r="CD25" s="5">
        <f>SPESTA!CG19</f>
        <v>0</v>
      </c>
      <c r="CE25" s="5">
        <f>SPESTA!BU19</f>
        <v>19</v>
      </c>
      <c r="CF25" s="5">
        <f>SPESTA!BV19</f>
        <v>54</v>
      </c>
      <c r="CG25" s="5">
        <f>SPESTA!O19</f>
        <v>44</v>
      </c>
      <c r="CH25" s="5">
        <f>SPESTA!CC19</f>
        <v>17</v>
      </c>
      <c r="CI25" s="5">
        <f>SPESTA!BY19</f>
        <v>16</v>
      </c>
      <c r="CJ25" s="5">
        <f>SPESTA!BZ19</f>
        <v>0</v>
      </c>
      <c r="CK25" s="5">
        <f>SPESTA!CH19</f>
        <v>17</v>
      </c>
      <c r="CL25" s="5">
        <f>SPESTA!CI19</f>
        <v>0</v>
      </c>
      <c r="CM25" s="5">
        <f>SPESTA!CA19</f>
        <v>3</v>
      </c>
      <c r="CN25" s="5">
        <f>SPESTA!CB19</f>
        <v>0</v>
      </c>
      <c r="CO25" s="5">
        <f>SPESTA!CM19</f>
        <v>6</v>
      </c>
      <c r="CP25" s="5">
        <f>SPESTA!CN19</f>
        <v>4</v>
      </c>
      <c r="CQ25" s="5">
        <f>SPESTA!CO19</f>
        <v>6</v>
      </c>
      <c r="CR25" s="5">
        <f>SPESTA!CP19</f>
        <v>0</v>
      </c>
      <c r="CS25" s="5">
        <f>SPESTA!CQ19</f>
        <v>7</v>
      </c>
      <c r="CT25" s="5">
        <f>SPESTA!CR19</f>
        <v>3</v>
      </c>
      <c r="CU25" s="5">
        <f>SPESTA!CV19</f>
        <v>29</v>
      </c>
      <c r="CV25" s="5">
        <f>SPESTA!CW19</f>
        <v>5</v>
      </c>
      <c r="CW25" s="5">
        <f>SPESTA!G19</f>
        <v>690</v>
      </c>
      <c r="CX25" s="5">
        <f>SPESTA!CS19</f>
        <v>148</v>
      </c>
      <c r="CY25" s="5">
        <f>SPESTA!CT19</f>
        <v>11</v>
      </c>
      <c r="CZ25" s="5">
        <f>SPESTA!CU19</f>
        <v>13</v>
      </c>
      <c r="DA25" s="5">
        <f>SPESTA!DD19</f>
        <v>3</v>
      </c>
      <c r="DB25" s="5">
        <f>SPESTA!DE19</f>
        <v>1</v>
      </c>
      <c r="DC25" s="5">
        <f>SPESTA!CZ19</f>
        <v>12</v>
      </c>
      <c r="DD25" s="5">
        <f>SPESTA!DA19</f>
        <v>4</v>
      </c>
      <c r="DE25" s="5">
        <f>SPESTA!P19</f>
        <v>73</v>
      </c>
      <c r="DF25" s="5">
        <f>SPESTA!DB19</f>
        <v>12</v>
      </c>
      <c r="DG25" s="5">
        <f>SPESTA!CX19</f>
        <v>9</v>
      </c>
      <c r="DH25" s="5">
        <f>SPESTA!CY19</f>
        <v>1</v>
      </c>
      <c r="DI25" s="5">
        <f>SPESTA!Q19</f>
        <v>44</v>
      </c>
      <c r="DJ25" s="5">
        <f>SPESTA!DC19</f>
        <v>4</v>
      </c>
      <c r="DK25" s="5">
        <f>SPESTA!R19</f>
        <v>48</v>
      </c>
      <c r="DL25" s="5">
        <f>SPESTA!DG19</f>
        <v>2</v>
      </c>
      <c r="DM25" s="5">
        <f>SPESTA!DH19</f>
        <v>7</v>
      </c>
      <c r="DN25" s="5">
        <f>SPESTA!DI19</f>
        <v>0</v>
      </c>
      <c r="DO25" s="5">
        <f>SPESTA!S19</f>
        <v>15</v>
      </c>
      <c r="DP25" s="5">
        <f>SPESTA!DF19</f>
        <v>9</v>
      </c>
      <c r="DQ25" s="5">
        <f>SPESTA!DL19</f>
        <v>10</v>
      </c>
      <c r="DR25" s="5">
        <f>SPESTA!DM19</f>
        <v>2</v>
      </c>
      <c r="DS25" s="5">
        <f>SPESTA!T19</f>
        <v>28</v>
      </c>
      <c r="DT25" s="5">
        <f>SPESTA!DN19</f>
        <v>13</v>
      </c>
      <c r="DU25" s="5">
        <f>SPESTA!DQ19</f>
        <v>3</v>
      </c>
      <c r="DV25" s="5">
        <f>SPESTA!DR19</f>
        <v>3</v>
      </c>
      <c r="DW25" s="5">
        <f>SPESTA!DJ19</f>
        <v>7</v>
      </c>
      <c r="DX25" s="5">
        <f>SPESTA!DK19</f>
        <v>1</v>
      </c>
      <c r="DY25" s="5">
        <f>SPESTA!DO19</f>
        <v>3</v>
      </c>
      <c r="DZ25" s="5">
        <f>SPESTA!DP19</f>
        <v>3</v>
      </c>
      <c r="EA25" s="5">
        <f>SPESTA!U19</f>
        <v>82</v>
      </c>
      <c r="EB25" s="5">
        <f>SPESTA!DU19</f>
        <v>18</v>
      </c>
      <c r="EC25" s="5">
        <f>SPESTA!DS19</f>
        <v>10</v>
      </c>
      <c r="ED25" s="5">
        <f>SPESTA!DT19</f>
        <v>6</v>
      </c>
      <c r="EE25" s="5">
        <f>SPESTA!V19</f>
        <v>40</v>
      </c>
      <c r="EF25" s="5">
        <f>SPESTA!DZ19</f>
        <v>9</v>
      </c>
      <c r="EG25" s="5">
        <f>SPESTA!H19</f>
        <v>178</v>
      </c>
      <c r="EH25" s="5">
        <f>SPESTA!EA19</f>
        <v>8</v>
      </c>
      <c r="EI25" s="5">
        <f>SPESTA!EC19</f>
        <v>9</v>
      </c>
      <c r="EJ25" s="5">
        <f>SPESTA!ED19</f>
        <v>4</v>
      </c>
      <c r="EK25" s="5">
        <f>SPESTA!W19</f>
        <v>29</v>
      </c>
      <c r="EL25" s="5">
        <f>SPESTA!EB19</f>
        <v>13</v>
      </c>
      <c r="EM25" s="5">
        <f>SPESTA!DX19</f>
        <v>24</v>
      </c>
      <c r="EN25" s="5">
        <f>SPESTA!DY19</f>
        <v>10</v>
      </c>
      <c r="EO25" s="5">
        <f>SPESTA!EE19</f>
        <v>8</v>
      </c>
      <c r="EP25" s="5">
        <f>SPESTA!EF19</f>
        <v>54</v>
      </c>
      <c r="EQ25" s="5">
        <f>SPESTA!DV19</f>
        <v>11</v>
      </c>
      <c r="ER25" s="5">
        <f>SPESTA!DW19</f>
        <v>7</v>
      </c>
      <c r="ES25" s="5">
        <f>SPESTA!EG19</f>
        <v>10</v>
      </c>
      <c r="ET25" s="5">
        <f>SPESTA!EH19</f>
        <v>12</v>
      </c>
      <c r="EU25" s="5">
        <f>SPESTA!EO19</f>
        <v>17</v>
      </c>
      <c r="EV25" s="5">
        <f>SPESTA!EP19</f>
        <v>2</v>
      </c>
      <c r="EW25" s="5">
        <f>SPESTA!EK19</f>
        <v>19</v>
      </c>
      <c r="EX25" s="5">
        <f>SPESTA!EL19</f>
        <v>3</v>
      </c>
      <c r="EY25" s="5">
        <f>SPESTA!EM19</f>
        <v>9</v>
      </c>
      <c r="EZ25" s="5">
        <f>SPESTA!EN19</f>
        <v>8</v>
      </c>
      <c r="FA25" s="5">
        <f>SPESTA!EI19</f>
        <v>20</v>
      </c>
      <c r="FB25" s="5">
        <f>SPESTA!EJ19</f>
        <v>29</v>
      </c>
      <c r="FC25" s="5">
        <f>SPESTA!ES19</f>
        <v>9</v>
      </c>
      <c r="FD25" s="5">
        <f>SPESTA!ET19</f>
        <v>2</v>
      </c>
      <c r="FE25" s="5">
        <f>SPESTA!X19</f>
        <v>20</v>
      </c>
      <c r="FF25" s="5">
        <f>SPESTA!ER19</f>
        <v>4</v>
      </c>
      <c r="FG25" s="5">
        <f>SPESTA!Y19</f>
        <v>33</v>
      </c>
      <c r="FH25" s="5">
        <f>SPESTA!EQ19</f>
        <v>15</v>
      </c>
      <c r="FI25" s="5">
        <f>SPESTA!FE19</f>
        <v>8</v>
      </c>
      <c r="FJ25" s="5">
        <f>SPESTA!FF19</f>
        <v>2</v>
      </c>
      <c r="FK25" s="5">
        <f>SPESTA!AY19</f>
        <v>15</v>
      </c>
      <c r="FL25" s="5">
        <f>SPESTA!AZ19</f>
        <v>4</v>
      </c>
      <c r="FM25" s="5">
        <f>SPESTA!Z19</f>
        <v>30</v>
      </c>
      <c r="FN25" s="5">
        <f>SPESTA!BE19</f>
        <v>30</v>
      </c>
      <c r="FO25" s="5">
        <f>SPESTA!BA19</f>
        <v>2</v>
      </c>
      <c r="FP25" s="5">
        <f>SPESTA!BB19</f>
        <v>0</v>
      </c>
      <c r="FQ25" s="5">
        <f>SPESTA!BC19</f>
        <v>12</v>
      </c>
      <c r="FR25" s="5">
        <f>SPESTA!BD19</f>
        <v>2</v>
      </c>
      <c r="FS25" s="5">
        <f>SPESTA!AS19</f>
        <v>4</v>
      </c>
      <c r="FT25" s="5">
        <f>SPESTA!AT19</f>
        <v>0</v>
      </c>
      <c r="FU25" s="5">
        <f>SPESTA!BQ19</f>
        <v>8</v>
      </c>
      <c r="FV25" s="5">
        <f>SPESTA!BR19</f>
        <v>0</v>
      </c>
      <c r="FW25" s="5">
        <f>SPESTA!BK19</f>
        <v>3</v>
      </c>
      <c r="FX25" s="5">
        <f>SPESTA!BL19</f>
        <v>2</v>
      </c>
      <c r="FY25" s="5">
        <f>SPESTA!BO19</f>
        <v>22</v>
      </c>
      <c r="FZ25" s="5">
        <f>SPESTA!BP19</f>
        <v>4</v>
      </c>
      <c r="GA25" s="5">
        <f>SPESTA!FI24</f>
        <v>0</v>
      </c>
      <c r="GB25" s="5">
        <f>SPESTA!FJ24</f>
        <v>0</v>
      </c>
      <c r="GC25" s="5">
        <f>SPESTA!FK24</f>
        <v>0</v>
      </c>
      <c r="GD25" s="5"/>
    </row>
    <row r="26" spans="1:186" ht="13.5" customHeight="1">
      <c r="A26" s="4">
        <v>24</v>
      </c>
      <c r="B26" s="5" t="str">
        <f>SPESTA!C21</f>
        <v>ФИЗИОТЕРАПИЯ, ЛФК</v>
      </c>
      <c r="C26" s="5" t="str">
        <f>SPESTA!D21</f>
        <v>phisiotherapits</v>
      </c>
      <c r="D26" s="5">
        <f>SPESTA!E21</f>
        <v>2248</v>
      </c>
      <c r="E26" s="5">
        <f>SPESTA!G21+SPESTA!CS21</f>
        <v>701</v>
      </c>
      <c r="F26" s="5">
        <f>SPESTA!H21+SPESTA!EA21</f>
        <v>136</v>
      </c>
      <c r="G26" s="5">
        <f>SPESTA!I21+SPESTA!AE21</f>
        <v>9</v>
      </c>
      <c r="H26" s="5">
        <f>SPESTA!AH21+SPESTA!AI21</f>
        <v>30</v>
      </c>
      <c r="I26" s="5">
        <f>SPESTA!J21+SPESTA!EU21</f>
        <v>15</v>
      </c>
      <c r="J26" s="5">
        <f>SPESTA!K21+SPESTA!FB21</f>
        <v>40</v>
      </c>
      <c r="K26" s="5">
        <f>SPESTA!L21+SPESTA!AR21</f>
        <v>49</v>
      </c>
      <c r="L26" s="5">
        <f>SPESTA!M21+SPESTA!BH21</f>
        <v>15</v>
      </c>
      <c r="M26" s="5">
        <f>SPESTA!N21+SPESTA!CL21</f>
        <v>50</v>
      </c>
      <c r="N26" s="5">
        <f>SPESTA!BU21+SPESTA!BV21</f>
        <v>91</v>
      </c>
      <c r="O26" s="5">
        <f>SPESTA!O21+SPESTA!CC21</f>
        <v>42</v>
      </c>
      <c r="P26" s="5">
        <f>SPESTA!P21+SPESTA!DB21</f>
        <v>82</v>
      </c>
      <c r="Q26" s="5">
        <f>SPESTA!Q21+SPESTA!DC21</f>
        <v>50</v>
      </c>
      <c r="R26" s="5">
        <f>SPESTA!R21+SPESTA!DG21</f>
        <v>8</v>
      </c>
      <c r="S26" s="5">
        <f>SPESTA!T21+SPESTA!DN21</f>
        <v>54</v>
      </c>
      <c r="T26" s="5">
        <f>SPESTA!U21+SPESTA!DU21</f>
        <v>42</v>
      </c>
      <c r="U26" s="5">
        <f>SPESTA!V21+SPESTA!DZ21</f>
        <v>44</v>
      </c>
      <c r="V26" s="5">
        <f>SPESTA!W21+SPESTA!EB21</f>
        <v>32</v>
      </c>
      <c r="W26" s="5">
        <f>SPESTA!Y21+SPESTA!EQ21</f>
        <v>31</v>
      </c>
      <c r="X26" s="5">
        <f>SPESTA!Z21+SPESTA!BE21</f>
        <v>61</v>
      </c>
      <c r="Y26" s="14">
        <f t="shared" si="0"/>
        <v>1582</v>
      </c>
      <c r="Z26" s="14">
        <f t="shared" si="1"/>
        <v>666</v>
      </c>
      <c r="AA26" s="5">
        <f>SPESTA!AC21</f>
        <v>0</v>
      </c>
      <c r="AB26" s="5">
        <f>SPESTA!AD21</f>
        <v>2</v>
      </c>
      <c r="AC26" s="5">
        <f>SPESTA!I21</f>
        <v>5</v>
      </c>
      <c r="AD26" s="5">
        <f>SPESTA!AE21</f>
        <v>4</v>
      </c>
      <c r="AE26" s="5">
        <f>SPESTA!AF21</f>
        <v>17</v>
      </c>
      <c r="AF26" s="5">
        <f>SPESTA!AG21</f>
        <v>1</v>
      </c>
      <c r="AG26" s="5">
        <f>SPESTA!AH21</f>
        <v>17</v>
      </c>
      <c r="AH26" s="5">
        <f>SPESTA!AI21</f>
        <v>13</v>
      </c>
      <c r="AI26" s="5">
        <f>SPESTA!FG21</f>
        <v>0</v>
      </c>
      <c r="AJ26" s="5">
        <f>SPESTA!FH21</f>
        <v>0</v>
      </c>
      <c r="AK26" s="5">
        <f>SPESTA!AJ21</f>
        <v>9</v>
      </c>
      <c r="AL26" s="5">
        <f>SPESTA!AK21</f>
        <v>11</v>
      </c>
      <c r="AM26" s="5">
        <f>SPESTA!AP21</f>
        <v>0</v>
      </c>
      <c r="AN26" s="5">
        <f>SPESTA!AQ21</f>
        <v>0</v>
      </c>
      <c r="AO26" s="5">
        <f>SPESTA!AL21</f>
        <v>7</v>
      </c>
      <c r="AP26" s="5">
        <f>SPESTA!AM21</f>
        <v>0</v>
      </c>
      <c r="AQ26" s="5">
        <f>SPESTA!AN21</f>
        <v>14</v>
      </c>
      <c r="AR26" s="5">
        <f>SPESTA!AO21</f>
        <v>0</v>
      </c>
      <c r="AS26" s="5">
        <f>SPESTA!FC21</f>
        <v>10</v>
      </c>
      <c r="AT26" s="5">
        <f>SPESTA!FD21</f>
        <v>6</v>
      </c>
      <c r="AU26" s="5">
        <f>SPESTA!EV21</f>
        <v>11</v>
      </c>
      <c r="AV26" s="5">
        <f>SPESTA!EW21</f>
        <v>1</v>
      </c>
      <c r="AW26" s="5">
        <f>SPESTA!EX21</f>
        <v>22</v>
      </c>
      <c r="AX26" s="5">
        <f>SPESTA!EY21</f>
        <v>5</v>
      </c>
      <c r="AY26" s="5">
        <f>SPESTA!J21</f>
        <v>13</v>
      </c>
      <c r="AZ26" s="5">
        <f>SPESTA!EU21</f>
        <v>2</v>
      </c>
      <c r="BA26" s="5">
        <f>SPESTA!EZ21</f>
        <v>9</v>
      </c>
      <c r="BB26" s="5">
        <f>SPESTA!FA21</f>
        <v>2</v>
      </c>
      <c r="BC26" s="5">
        <f>SPESTA!K21</f>
        <v>37</v>
      </c>
      <c r="BD26" s="5">
        <f>SPESTA!FB21</f>
        <v>3</v>
      </c>
      <c r="BE26" s="5">
        <f>SPESTA!AU21</f>
        <v>2</v>
      </c>
      <c r="BF26" s="5">
        <f>SPESTA!AV21</f>
        <v>0</v>
      </c>
      <c r="BG26" s="5">
        <f>SPESTA!AW21</f>
        <v>0</v>
      </c>
      <c r="BH26" s="5">
        <f>SPESTA!AX21</f>
        <v>0</v>
      </c>
      <c r="BI26" s="5">
        <f>SPESTA!L21</f>
        <v>30</v>
      </c>
      <c r="BJ26" s="5">
        <f>SPESTA!AR21</f>
        <v>19</v>
      </c>
      <c r="BK26" s="5">
        <f>SPESTA!BI21</f>
        <v>12</v>
      </c>
      <c r="BL26" s="5">
        <f>SPESTA!BJ21</f>
        <v>10</v>
      </c>
      <c r="BM26" s="5">
        <f>SPESTA!BF21</f>
        <v>3</v>
      </c>
      <c r="BN26" s="5">
        <f>SPESTA!BG21</f>
        <v>3</v>
      </c>
      <c r="BO26" s="5">
        <f>SPESTA!M21</f>
        <v>8</v>
      </c>
      <c r="BP26" s="5">
        <f>SPESTA!BH21</f>
        <v>7</v>
      </c>
      <c r="BQ26" s="5">
        <f>SPESTA!BM21</f>
        <v>5</v>
      </c>
      <c r="BR26" s="5">
        <f>SPESTA!BN21</f>
        <v>0</v>
      </c>
      <c r="BS26" s="5">
        <f>SPESTA!N21</f>
        <v>38</v>
      </c>
      <c r="BT26" s="5">
        <f>SPESTA!CL21</f>
        <v>12</v>
      </c>
      <c r="BU26" s="5">
        <f>SPESTA!BS21</f>
        <v>5</v>
      </c>
      <c r="BV26" s="5">
        <f>SPESTA!BT21</f>
        <v>1</v>
      </c>
      <c r="BW26" s="5">
        <f>SPESTA!CD21</f>
        <v>6</v>
      </c>
      <c r="BX26" s="5">
        <f>SPESTA!CE21</f>
        <v>1</v>
      </c>
      <c r="BY26" s="5">
        <f>SPESTA!BW21</f>
        <v>4</v>
      </c>
      <c r="BZ26" s="5">
        <f>SPESTA!BX21</f>
        <v>11</v>
      </c>
      <c r="CA26" s="5">
        <f>SPESTA!CJ21</f>
        <v>20</v>
      </c>
      <c r="CB26" s="5">
        <f>SPESTA!CK21</f>
        <v>1</v>
      </c>
      <c r="CC26" s="5">
        <f>SPESTA!CF21</f>
        <v>11</v>
      </c>
      <c r="CD26" s="5">
        <f>SPESTA!CG21</f>
        <v>1</v>
      </c>
      <c r="CE26" s="5">
        <f>SPESTA!BU21</f>
        <v>27</v>
      </c>
      <c r="CF26" s="5">
        <f>SPESTA!BV21</f>
        <v>64</v>
      </c>
      <c r="CG26" s="5">
        <f>SPESTA!O21</f>
        <v>33</v>
      </c>
      <c r="CH26" s="5">
        <f>SPESTA!CC21</f>
        <v>9</v>
      </c>
      <c r="CI26" s="5">
        <f>SPESTA!BY21</f>
        <v>3</v>
      </c>
      <c r="CJ26" s="5">
        <f>SPESTA!BZ21</f>
        <v>2</v>
      </c>
      <c r="CK26" s="5">
        <f>SPESTA!CH21</f>
        <v>5</v>
      </c>
      <c r="CL26" s="5">
        <f>SPESTA!CI21</f>
        <v>3</v>
      </c>
      <c r="CM26" s="5">
        <f>SPESTA!CA21</f>
        <v>2</v>
      </c>
      <c r="CN26" s="5">
        <f>SPESTA!CB21</f>
        <v>1</v>
      </c>
      <c r="CO26" s="5">
        <f>SPESTA!CM21</f>
        <v>2</v>
      </c>
      <c r="CP26" s="5">
        <f>SPESTA!CN21</f>
        <v>0</v>
      </c>
      <c r="CQ26" s="5">
        <f>SPESTA!CO21</f>
        <v>2</v>
      </c>
      <c r="CR26" s="5">
        <f>SPESTA!CP21</f>
        <v>2</v>
      </c>
      <c r="CS26" s="5">
        <f>SPESTA!CQ21</f>
        <v>2</v>
      </c>
      <c r="CT26" s="5">
        <f>SPESTA!CR21</f>
        <v>0</v>
      </c>
      <c r="CU26" s="5">
        <f>SPESTA!CV21</f>
        <v>14</v>
      </c>
      <c r="CV26" s="5">
        <f>SPESTA!CW21</f>
        <v>3</v>
      </c>
      <c r="CW26" s="5">
        <f>SPESTA!G21</f>
        <v>539</v>
      </c>
      <c r="CX26" s="5">
        <f>SPESTA!CS21</f>
        <v>162</v>
      </c>
      <c r="CY26" s="5">
        <f>SPESTA!CT21</f>
        <v>8</v>
      </c>
      <c r="CZ26" s="5">
        <f>SPESTA!CU21</f>
        <v>3</v>
      </c>
      <c r="DA26" s="5">
        <f>SPESTA!DD21</f>
        <v>0</v>
      </c>
      <c r="DB26" s="5">
        <f>SPESTA!DE21</f>
        <v>0</v>
      </c>
      <c r="DC26" s="5">
        <f>SPESTA!CZ21</f>
        <v>24</v>
      </c>
      <c r="DD26" s="5">
        <f>SPESTA!DA21</f>
        <v>0</v>
      </c>
      <c r="DE26" s="5">
        <f>SPESTA!P21</f>
        <v>72</v>
      </c>
      <c r="DF26" s="5">
        <f>SPESTA!DB21</f>
        <v>10</v>
      </c>
      <c r="DG26" s="5">
        <f>SPESTA!CX21</f>
        <v>9</v>
      </c>
      <c r="DH26" s="5">
        <f>SPESTA!CY21</f>
        <v>2</v>
      </c>
      <c r="DI26" s="5">
        <f>SPESTA!Q21</f>
        <v>49</v>
      </c>
      <c r="DJ26" s="5">
        <f>SPESTA!DC21</f>
        <v>1</v>
      </c>
      <c r="DK26" s="5">
        <f>SPESTA!R21</f>
        <v>8</v>
      </c>
      <c r="DL26" s="5">
        <f>SPESTA!DG21</f>
        <v>0</v>
      </c>
      <c r="DM26" s="5">
        <f>SPESTA!DH21</f>
        <v>6</v>
      </c>
      <c r="DN26" s="5">
        <f>SPESTA!DI21</f>
        <v>1</v>
      </c>
      <c r="DO26" s="5">
        <f>SPESTA!S21</f>
        <v>11</v>
      </c>
      <c r="DP26" s="5">
        <f>SPESTA!DF21</f>
        <v>6</v>
      </c>
      <c r="DQ26" s="5">
        <f>SPESTA!DL21</f>
        <v>1</v>
      </c>
      <c r="DR26" s="5">
        <f>SPESTA!DM21</f>
        <v>4</v>
      </c>
      <c r="DS26" s="5">
        <f>SPESTA!T21</f>
        <v>48</v>
      </c>
      <c r="DT26" s="5">
        <f>SPESTA!DN21</f>
        <v>6</v>
      </c>
      <c r="DU26" s="5">
        <f>SPESTA!DQ21</f>
        <v>6</v>
      </c>
      <c r="DV26" s="5">
        <f>SPESTA!DR21</f>
        <v>2</v>
      </c>
      <c r="DW26" s="5">
        <f>SPESTA!DJ21</f>
        <v>3</v>
      </c>
      <c r="DX26" s="5">
        <f>SPESTA!DK21</f>
        <v>2</v>
      </c>
      <c r="DY26" s="5">
        <f>SPESTA!DO21</f>
        <v>8</v>
      </c>
      <c r="DZ26" s="5">
        <f>SPESTA!DP21</f>
        <v>5</v>
      </c>
      <c r="EA26" s="5">
        <f>SPESTA!U21</f>
        <v>24</v>
      </c>
      <c r="EB26" s="5">
        <f>SPESTA!DU21</f>
        <v>18</v>
      </c>
      <c r="EC26" s="5">
        <f>SPESTA!DS21</f>
        <v>8</v>
      </c>
      <c r="ED26" s="5">
        <f>SPESTA!DT21</f>
        <v>2</v>
      </c>
      <c r="EE26" s="5">
        <f>SPESTA!V21</f>
        <v>36</v>
      </c>
      <c r="EF26" s="5">
        <f>SPESTA!DZ21</f>
        <v>8</v>
      </c>
      <c r="EG26" s="5">
        <f>SPESTA!H21</f>
        <v>132</v>
      </c>
      <c r="EH26" s="5">
        <f>SPESTA!EA21</f>
        <v>4</v>
      </c>
      <c r="EI26" s="5">
        <f>SPESTA!EC21</f>
        <v>8</v>
      </c>
      <c r="EJ26" s="5">
        <f>SPESTA!ED21</f>
        <v>0</v>
      </c>
      <c r="EK26" s="5">
        <f>SPESTA!W21</f>
        <v>18</v>
      </c>
      <c r="EL26" s="5">
        <f>SPESTA!EB21</f>
        <v>14</v>
      </c>
      <c r="EM26" s="5">
        <f>SPESTA!DX21</f>
        <v>15</v>
      </c>
      <c r="EN26" s="5">
        <f>SPESTA!DY21</f>
        <v>7</v>
      </c>
      <c r="EO26" s="5">
        <f>SPESTA!EE21</f>
        <v>9</v>
      </c>
      <c r="EP26" s="5">
        <f>SPESTA!EF21</f>
        <v>37</v>
      </c>
      <c r="EQ26" s="5">
        <f>SPESTA!DV21</f>
        <v>5</v>
      </c>
      <c r="ER26" s="5">
        <f>SPESTA!DW21</f>
        <v>5</v>
      </c>
      <c r="ES26" s="5">
        <f>SPESTA!EG21</f>
        <v>8</v>
      </c>
      <c r="ET26" s="5">
        <f>SPESTA!EH21</f>
        <v>3</v>
      </c>
      <c r="EU26" s="5">
        <f>SPESTA!EO21</f>
        <v>22</v>
      </c>
      <c r="EV26" s="5">
        <f>SPESTA!EP21</f>
        <v>8</v>
      </c>
      <c r="EW26" s="5">
        <f>SPESTA!EK21</f>
        <v>8</v>
      </c>
      <c r="EX26" s="5">
        <f>SPESTA!EL21</f>
        <v>2</v>
      </c>
      <c r="EY26" s="5">
        <f>SPESTA!EM21</f>
        <v>10</v>
      </c>
      <c r="EZ26" s="5">
        <f>SPESTA!EN21</f>
        <v>3</v>
      </c>
      <c r="FA26" s="5">
        <f>SPESTA!EI21</f>
        <v>4</v>
      </c>
      <c r="FB26" s="5">
        <f>SPESTA!EJ21</f>
        <v>20</v>
      </c>
      <c r="FC26" s="5">
        <f>SPESTA!ES21</f>
        <v>4</v>
      </c>
      <c r="FD26" s="5">
        <f>SPESTA!ET21</f>
        <v>2</v>
      </c>
      <c r="FE26" s="5">
        <f>SPESTA!X21</f>
        <v>25</v>
      </c>
      <c r="FF26" s="5">
        <f>SPESTA!ER21</f>
        <v>4</v>
      </c>
      <c r="FG26" s="5">
        <f>SPESTA!Y21</f>
        <v>16</v>
      </c>
      <c r="FH26" s="5">
        <f>SPESTA!EQ21</f>
        <v>15</v>
      </c>
      <c r="FI26" s="5">
        <f>SPESTA!FE21</f>
        <v>2</v>
      </c>
      <c r="FJ26" s="5">
        <f>SPESTA!FF21</f>
        <v>3</v>
      </c>
      <c r="FK26" s="5">
        <f>SPESTA!AY21</f>
        <v>14</v>
      </c>
      <c r="FL26" s="5">
        <f>SPESTA!AZ21</f>
        <v>6</v>
      </c>
      <c r="FM26" s="5">
        <f>SPESTA!Z21</f>
        <v>32</v>
      </c>
      <c r="FN26" s="5">
        <f>SPESTA!BE21</f>
        <v>29</v>
      </c>
      <c r="FO26" s="5">
        <f>SPESTA!BA21</f>
        <v>1</v>
      </c>
      <c r="FP26" s="5">
        <f>SPESTA!BB21</f>
        <v>0</v>
      </c>
      <c r="FQ26" s="5">
        <f>SPESTA!BC21</f>
        <v>6</v>
      </c>
      <c r="FR26" s="5">
        <f>SPESTA!BD21</f>
        <v>3</v>
      </c>
      <c r="FS26" s="5">
        <f>SPESTA!AS21</f>
        <v>4</v>
      </c>
      <c r="FT26" s="5">
        <f>SPESTA!AT21</f>
        <v>0</v>
      </c>
      <c r="FU26" s="5">
        <f>SPESTA!BQ21</f>
        <v>1</v>
      </c>
      <c r="FV26" s="5">
        <f>SPESTA!BR21</f>
        <v>2</v>
      </c>
      <c r="FW26" s="5">
        <f>SPESTA!BK21</f>
        <v>2</v>
      </c>
      <c r="FX26" s="5">
        <f>SPESTA!BL21</f>
        <v>4</v>
      </c>
      <c r="FY26" s="5">
        <f>SPESTA!BO21</f>
        <v>28</v>
      </c>
      <c r="FZ26" s="5">
        <f>SPESTA!BP21</f>
        <v>6</v>
      </c>
      <c r="GA26" s="5">
        <f>SPESTA!FI25</f>
        <v>0</v>
      </c>
      <c r="GB26" s="5">
        <f>SPESTA!FJ25</f>
        <v>0</v>
      </c>
      <c r="GC26" s="5">
        <f>SPESTA!FK25</f>
        <v>0</v>
      </c>
      <c r="GD26" s="5"/>
    </row>
    <row r="27" spans="1:186" ht="13.5" customHeight="1">
      <c r="A27" s="4">
        <v>25</v>
      </c>
      <c r="B27" s="5" t="str">
        <f>SPESTA!C14</f>
        <v>ФТИЗИАТРЫ</v>
      </c>
      <c r="C27" s="5" t="s">
        <v>48</v>
      </c>
      <c r="D27" s="5">
        <f>SPESTA!E14</f>
        <v>3590</v>
      </c>
      <c r="E27" s="5">
        <f>SPESTA!G14+SPESTA!CS14</f>
        <v>609</v>
      </c>
      <c r="F27" s="5">
        <f>SPESTA!H14+SPESTA!EA14</f>
        <v>278</v>
      </c>
      <c r="G27" s="5">
        <f>SPESTA!I14+SPESTA!AE14</f>
        <v>39</v>
      </c>
      <c r="H27" s="5">
        <f>SPESTA!AH14+SPESTA!AI14</f>
        <v>43</v>
      </c>
      <c r="I27" s="5">
        <f>SPESTA!J14+SPESTA!EU14</f>
        <v>75</v>
      </c>
      <c r="J27" s="5">
        <f>SPESTA!K14+SPESTA!FB14</f>
        <v>90</v>
      </c>
      <c r="K27" s="5">
        <f>SPESTA!L14+SPESTA!AR14</f>
        <v>90</v>
      </c>
      <c r="L27" s="5">
        <f>SPESTA!M14+SPESTA!BH14</f>
        <v>41</v>
      </c>
      <c r="M27" s="5">
        <f>SPESTA!N14+SPESTA!CL14</f>
        <v>73</v>
      </c>
      <c r="N27" s="5">
        <f>SPESTA!BU14+SPESTA!BV14</f>
        <v>62</v>
      </c>
      <c r="O27" s="5">
        <f>SPESTA!O14+SPESTA!CC14</f>
        <v>110</v>
      </c>
      <c r="P27" s="5">
        <f>SPESTA!P14+SPESTA!DB14</f>
        <v>130</v>
      </c>
      <c r="Q27" s="5">
        <f>SPESTA!Q14+SPESTA!DC14</f>
        <v>131</v>
      </c>
      <c r="R27" s="5">
        <f>SPESTA!R14+SPESTA!DG14</f>
        <v>63</v>
      </c>
      <c r="S27" s="5">
        <f>SPESTA!T14+SPESTA!DN14</f>
        <v>88</v>
      </c>
      <c r="T27" s="5">
        <f>SPESTA!U14+SPESTA!DU14</f>
        <v>90</v>
      </c>
      <c r="U27" s="5">
        <f>SPESTA!V14+SPESTA!DZ14</f>
        <v>41</v>
      </c>
      <c r="V27" s="5">
        <f>SPESTA!W14+SPESTA!EB14</f>
        <v>69</v>
      </c>
      <c r="W27" s="5">
        <f>SPESTA!Y14+SPESTA!EQ14</f>
        <v>101</v>
      </c>
      <c r="X27" s="5">
        <f>SPESTA!Z14+SPESTA!BE14</f>
        <v>97</v>
      </c>
      <c r="Y27" s="14">
        <f t="shared" si="0"/>
        <v>2320</v>
      </c>
      <c r="Z27" s="14">
        <f t="shared" si="1"/>
        <v>1270</v>
      </c>
      <c r="AA27" s="5">
        <f>SPESTA!AC14</f>
        <v>2</v>
      </c>
      <c r="AB27" s="5">
        <f>SPESTA!AD14</f>
        <v>8</v>
      </c>
      <c r="AC27" s="5">
        <f>SPESTA!I14</f>
        <v>16</v>
      </c>
      <c r="AD27" s="5">
        <f>SPESTA!AE14</f>
        <v>23</v>
      </c>
      <c r="AE27" s="5">
        <f>SPESTA!AF14</f>
        <v>26</v>
      </c>
      <c r="AF27" s="5">
        <f>SPESTA!AG14</f>
        <v>7</v>
      </c>
      <c r="AG27" s="5">
        <f>SPESTA!AH14</f>
        <v>19</v>
      </c>
      <c r="AH27" s="5">
        <f>SPESTA!AI14</f>
        <v>24</v>
      </c>
      <c r="AI27" s="5">
        <f>SPESTA!FG14</f>
        <v>0</v>
      </c>
      <c r="AJ27" s="5">
        <f>SPESTA!FH14</f>
        <v>0</v>
      </c>
      <c r="AK27" s="5">
        <f>SPESTA!AJ14</f>
        <v>9</v>
      </c>
      <c r="AL27" s="5">
        <f>SPESTA!AK14</f>
        <v>27</v>
      </c>
      <c r="AM27" s="5">
        <f>SPESTA!AP14</f>
        <v>0</v>
      </c>
      <c r="AN27" s="5">
        <f>SPESTA!AQ14</f>
        <v>1</v>
      </c>
      <c r="AO27" s="5">
        <f>SPESTA!AL14</f>
        <v>9</v>
      </c>
      <c r="AP27" s="5">
        <f>SPESTA!AM14</f>
        <v>9</v>
      </c>
      <c r="AQ27" s="5">
        <f>SPESTA!AN14</f>
        <v>36</v>
      </c>
      <c r="AR27" s="5">
        <f>SPESTA!AO14</f>
        <v>12</v>
      </c>
      <c r="AS27" s="5">
        <f>SPESTA!FC14</f>
        <v>37</v>
      </c>
      <c r="AT27" s="5">
        <f>SPESTA!FD14</f>
        <v>11</v>
      </c>
      <c r="AU27" s="5">
        <f>SPESTA!EV14</f>
        <v>28</v>
      </c>
      <c r="AV27" s="5">
        <f>SPESTA!EW14</f>
        <v>2</v>
      </c>
      <c r="AW27" s="5">
        <f>SPESTA!EX14</f>
        <v>25</v>
      </c>
      <c r="AX27" s="5">
        <f>SPESTA!EY14</f>
        <v>10</v>
      </c>
      <c r="AY27" s="5">
        <f>SPESTA!J14</f>
        <v>69</v>
      </c>
      <c r="AZ27" s="5">
        <f>SPESTA!EU14</f>
        <v>6</v>
      </c>
      <c r="BA27" s="5">
        <f>SPESTA!EZ14</f>
        <v>4</v>
      </c>
      <c r="BB27" s="5">
        <f>SPESTA!FA14</f>
        <v>8</v>
      </c>
      <c r="BC27" s="5">
        <f>SPESTA!K14</f>
        <v>65</v>
      </c>
      <c r="BD27" s="5">
        <f>SPESTA!FB14</f>
        <v>25</v>
      </c>
      <c r="BE27" s="5">
        <f>SPESTA!AU14</f>
        <v>4</v>
      </c>
      <c r="BF27" s="5">
        <f>SPESTA!AV14</f>
        <v>0</v>
      </c>
      <c r="BG27" s="5">
        <f>SPESTA!AW14</f>
        <v>3</v>
      </c>
      <c r="BH27" s="5">
        <f>SPESTA!AX14</f>
        <v>3</v>
      </c>
      <c r="BI27" s="5">
        <f>SPESTA!L14</f>
        <v>53</v>
      </c>
      <c r="BJ27" s="5">
        <f>SPESTA!AR14</f>
        <v>37</v>
      </c>
      <c r="BK27" s="5">
        <f>SPESTA!BI14</f>
        <v>29</v>
      </c>
      <c r="BL27" s="5">
        <f>SPESTA!BJ14</f>
        <v>13</v>
      </c>
      <c r="BM27" s="5">
        <f>SPESTA!BF14</f>
        <v>5</v>
      </c>
      <c r="BN27" s="5">
        <f>SPESTA!BG14</f>
        <v>16</v>
      </c>
      <c r="BO27" s="5">
        <f>SPESTA!M14</f>
        <v>24</v>
      </c>
      <c r="BP27" s="5">
        <f>SPESTA!BH14</f>
        <v>17</v>
      </c>
      <c r="BQ27" s="5">
        <f>SPESTA!BM14</f>
        <v>6</v>
      </c>
      <c r="BR27" s="5">
        <f>SPESTA!BN14</f>
        <v>12</v>
      </c>
      <c r="BS27" s="5">
        <f>SPESTA!N14</f>
        <v>37</v>
      </c>
      <c r="BT27" s="5">
        <f>SPESTA!CL14</f>
        <v>36</v>
      </c>
      <c r="BU27" s="5">
        <f>SPESTA!BS14</f>
        <v>10</v>
      </c>
      <c r="BV27" s="5">
        <f>SPESTA!BT14</f>
        <v>7</v>
      </c>
      <c r="BW27" s="5">
        <f>SPESTA!CD14</f>
        <v>0</v>
      </c>
      <c r="BX27" s="5">
        <f>SPESTA!CE14</f>
        <v>4</v>
      </c>
      <c r="BY27" s="5">
        <f>SPESTA!BW14</f>
        <v>23</v>
      </c>
      <c r="BZ27" s="5">
        <f>SPESTA!BX14</f>
        <v>19</v>
      </c>
      <c r="CA27" s="5">
        <f>SPESTA!CJ14</f>
        <v>18</v>
      </c>
      <c r="CB27" s="5">
        <f>SPESTA!CK14</f>
        <v>14</v>
      </c>
      <c r="CC27" s="5">
        <f>SPESTA!CF14</f>
        <v>5</v>
      </c>
      <c r="CD27" s="5">
        <f>SPESTA!CG14</f>
        <v>5</v>
      </c>
      <c r="CE27" s="5">
        <f>SPESTA!BU14</f>
        <v>9</v>
      </c>
      <c r="CF27" s="5">
        <f>SPESTA!BV14</f>
        <v>53</v>
      </c>
      <c r="CG27" s="5">
        <f>SPESTA!O14</f>
        <v>78</v>
      </c>
      <c r="CH27" s="5">
        <f>SPESTA!CC14</f>
        <v>32</v>
      </c>
      <c r="CI27" s="5">
        <f>SPESTA!BY14</f>
        <v>19</v>
      </c>
      <c r="CJ27" s="5">
        <f>SPESTA!BZ14</f>
        <v>2</v>
      </c>
      <c r="CK27" s="5">
        <f>SPESTA!CH14</f>
        <v>11</v>
      </c>
      <c r="CL27" s="5">
        <f>SPESTA!CI14</f>
        <v>4</v>
      </c>
      <c r="CM27" s="5">
        <f>SPESTA!CA14</f>
        <v>8</v>
      </c>
      <c r="CN27" s="5">
        <f>SPESTA!CB14</f>
        <v>6</v>
      </c>
      <c r="CO27" s="5">
        <f>SPESTA!CM14</f>
        <v>11</v>
      </c>
      <c r="CP27" s="5">
        <f>SPESTA!CN14</f>
        <v>2</v>
      </c>
      <c r="CQ27" s="5">
        <f>SPESTA!CO14</f>
        <v>8</v>
      </c>
      <c r="CR27" s="5">
        <f>SPESTA!CP14</f>
        <v>4</v>
      </c>
      <c r="CS27" s="5">
        <f>SPESTA!CQ14</f>
        <v>6</v>
      </c>
      <c r="CT27" s="5">
        <f>SPESTA!CR14</f>
        <v>1</v>
      </c>
      <c r="CU27" s="5">
        <f>SPESTA!CV14</f>
        <v>7</v>
      </c>
      <c r="CV27" s="5">
        <f>SPESTA!CW14</f>
        <v>2</v>
      </c>
      <c r="CW27" s="5">
        <f>SPESTA!G14</f>
        <v>367</v>
      </c>
      <c r="CX27" s="5">
        <f>SPESTA!CS14</f>
        <v>242</v>
      </c>
      <c r="CY27" s="5">
        <f>SPESTA!CT14</f>
        <v>14</v>
      </c>
      <c r="CZ27" s="5">
        <f>SPESTA!CU14</f>
        <v>9</v>
      </c>
      <c r="DA27" s="5">
        <f>SPESTA!DD14</f>
        <v>0</v>
      </c>
      <c r="DB27" s="5">
        <f>SPESTA!DE14</f>
        <v>0</v>
      </c>
      <c r="DC27" s="5">
        <f>SPESTA!CZ14</f>
        <v>4</v>
      </c>
      <c r="DD27" s="5">
        <f>SPESTA!DA14</f>
        <v>4</v>
      </c>
      <c r="DE27" s="5">
        <f>SPESTA!P14</f>
        <v>110</v>
      </c>
      <c r="DF27" s="5">
        <f>SPESTA!DB14</f>
        <v>20</v>
      </c>
      <c r="DG27" s="5">
        <f>SPESTA!CX14</f>
        <v>2</v>
      </c>
      <c r="DH27" s="5">
        <f>SPESTA!CY14</f>
        <v>7</v>
      </c>
      <c r="DI27" s="5">
        <f>SPESTA!Q14</f>
        <v>112</v>
      </c>
      <c r="DJ27" s="5">
        <f>SPESTA!DC14</f>
        <v>19</v>
      </c>
      <c r="DK27" s="5">
        <f>SPESTA!R14</f>
        <v>57</v>
      </c>
      <c r="DL27" s="5">
        <f>SPESTA!DG14</f>
        <v>6</v>
      </c>
      <c r="DM27" s="5">
        <f>SPESTA!DH14</f>
        <v>12</v>
      </c>
      <c r="DN27" s="5">
        <f>SPESTA!DI14</f>
        <v>8</v>
      </c>
      <c r="DO27" s="5">
        <f>SPESTA!S14</f>
        <v>26</v>
      </c>
      <c r="DP27" s="5">
        <f>SPESTA!DF14</f>
        <v>11</v>
      </c>
      <c r="DQ27" s="5">
        <f>SPESTA!DL14</f>
        <v>13</v>
      </c>
      <c r="DR27" s="5">
        <f>SPESTA!DM14</f>
        <v>3</v>
      </c>
      <c r="DS27" s="5">
        <f>SPESTA!T14</f>
        <v>52</v>
      </c>
      <c r="DT27" s="5">
        <f>SPESTA!DN14</f>
        <v>36</v>
      </c>
      <c r="DU27" s="5">
        <f>SPESTA!DQ14</f>
        <v>0</v>
      </c>
      <c r="DV27" s="5">
        <f>SPESTA!DR14</f>
        <v>3</v>
      </c>
      <c r="DW27" s="5">
        <f>SPESTA!DJ14</f>
        <v>7</v>
      </c>
      <c r="DX27" s="5">
        <f>SPESTA!DK14</f>
        <v>2</v>
      </c>
      <c r="DY27" s="5">
        <f>SPESTA!DO14</f>
        <v>17</v>
      </c>
      <c r="DZ27" s="5">
        <f>SPESTA!DP14</f>
        <v>18</v>
      </c>
      <c r="EA27" s="5">
        <f>SPESTA!U14</f>
        <v>47</v>
      </c>
      <c r="EB27" s="5">
        <f>SPESTA!DU14</f>
        <v>43</v>
      </c>
      <c r="EC27" s="5">
        <f>SPESTA!DS14</f>
        <v>15</v>
      </c>
      <c r="ED27" s="5">
        <f>SPESTA!DT14</f>
        <v>8</v>
      </c>
      <c r="EE27" s="5">
        <f>SPESTA!V14</f>
        <v>33</v>
      </c>
      <c r="EF27" s="5">
        <f>SPESTA!DZ14</f>
        <v>8</v>
      </c>
      <c r="EG27" s="5">
        <f>SPESTA!H14</f>
        <v>266</v>
      </c>
      <c r="EH27" s="5">
        <f>SPESTA!EA14</f>
        <v>12</v>
      </c>
      <c r="EI27" s="5">
        <f>SPESTA!EC14</f>
        <v>17</v>
      </c>
      <c r="EJ27" s="5">
        <f>SPESTA!ED14</f>
        <v>7</v>
      </c>
      <c r="EK27" s="5">
        <f>SPESTA!W14</f>
        <v>39</v>
      </c>
      <c r="EL27" s="5">
        <f>SPESTA!EB14</f>
        <v>30</v>
      </c>
      <c r="EM27" s="5">
        <f>SPESTA!DX14</f>
        <v>25</v>
      </c>
      <c r="EN27" s="5">
        <f>SPESTA!DY14</f>
        <v>14</v>
      </c>
      <c r="EO27" s="5">
        <f>SPESTA!EE14</f>
        <v>23</v>
      </c>
      <c r="EP27" s="5">
        <f>SPESTA!EF14</f>
        <v>49</v>
      </c>
      <c r="EQ27" s="5">
        <f>SPESTA!DV14</f>
        <v>17</v>
      </c>
      <c r="ER27" s="5">
        <f>SPESTA!DW14</f>
        <v>1</v>
      </c>
      <c r="ES27" s="5">
        <f>SPESTA!EG14</f>
        <v>9</v>
      </c>
      <c r="ET27" s="5">
        <f>SPESTA!EH14</f>
        <v>4</v>
      </c>
      <c r="EU27" s="5">
        <f>SPESTA!EO14</f>
        <v>6</v>
      </c>
      <c r="EV27" s="5">
        <f>SPESTA!EP14</f>
        <v>18</v>
      </c>
      <c r="EW27" s="5">
        <f>SPESTA!EK14</f>
        <v>32</v>
      </c>
      <c r="EX27" s="5">
        <f>SPESTA!EL14</f>
        <v>21</v>
      </c>
      <c r="EY27" s="5">
        <f>SPESTA!EM14</f>
        <v>21</v>
      </c>
      <c r="EZ27" s="5">
        <f>SPESTA!EN14</f>
        <v>7</v>
      </c>
      <c r="FA27" s="5">
        <f>SPESTA!EI14</f>
        <v>15</v>
      </c>
      <c r="FB27" s="5">
        <f>SPESTA!EJ14</f>
        <v>42</v>
      </c>
      <c r="FC27" s="5">
        <f>SPESTA!ES14</f>
        <v>6</v>
      </c>
      <c r="FD27" s="5">
        <f>SPESTA!ET14</f>
        <v>8</v>
      </c>
      <c r="FE27" s="5">
        <f>SPESTA!X14</f>
        <v>40</v>
      </c>
      <c r="FF27" s="5">
        <f>SPESTA!ER14</f>
        <v>4</v>
      </c>
      <c r="FG27" s="5">
        <f>SPESTA!Y14</f>
        <v>73</v>
      </c>
      <c r="FH27" s="5">
        <f>SPESTA!EQ14</f>
        <v>28</v>
      </c>
      <c r="FI27" s="5">
        <f>SPESTA!FE14</f>
        <v>2</v>
      </c>
      <c r="FJ27" s="5">
        <f>SPESTA!FF14</f>
        <v>6</v>
      </c>
      <c r="FK27" s="5">
        <f>SPESTA!AY14</f>
        <v>4</v>
      </c>
      <c r="FL27" s="5">
        <f>SPESTA!AZ14</f>
        <v>31</v>
      </c>
      <c r="FM27" s="5">
        <f>SPESTA!Z14</f>
        <v>58</v>
      </c>
      <c r="FN27" s="5">
        <f>SPESTA!BE14</f>
        <v>39</v>
      </c>
      <c r="FO27" s="5">
        <f>SPESTA!BA14</f>
        <v>10</v>
      </c>
      <c r="FP27" s="5">
        <f>SPESTA!BB14</f>
        <v>1</v>
      </c>
      <c r="FQ27" s="5">
        <f>SPESTA!BC14</f>
        <v>17</v>
      </c>
      <c r="FR27" s="5">
        <f>SPESTA!BD14</f>
        <v>6</v>
      </c>
      <c r="FS27" s="5">
        <f>SPESTA!AS14</f>
        <v>4</v>
      </c>
      <c r="FT27" s="5">
        <f>SPESTA!AT14</f>
        <v>1</v>
      </c>
      <c r="FU27" s="5">
        <f>SPESTA!BQ14</f>
        <v>7</v>
      </c>
      <c r="FV27" s="5">
        <f>SPESTA!BR14</f>
        <v>2</v>
      </c>
      <c r="FW27" s="5">
        <f>SPESTA!BK14</f>
        <v>2</v>
      </c>
      <c r="FX27" s="5">
        <f>SPESTA!BL14</f>
        <v>4</v>
      </c>
      <c r="FY27" s="5">
        <f>SPESTA!BO14</f>
        <v>16</v>
      </c>
      <c r="FZ27" s="5">
        <f>SPESTA!BP14</f>
        <v>30</v>
      </c>
      <c r="GA27" s="5">
        <f>SPESTA!FI26</f>
        <v>0</v>
      </c>
      <c r="GB27" s="5">
        <f>SPESTA!FJ26</f>
        <v>0</v>
      </c>
      <c r="GC27" s="5">
        <f>SPESTA!FK26</f>
        <v>0</v>
      </c>
      <c r="GD27" s="5"/>
    </row>
    <row r="28" spans="1:186" ht="13.5" customHeight="1">
      <c r="A28" s="4">
        <v>26</v>
      </c>
      <c r="B28" s="5" t="str">
        <f>SPESTA!C22</f>
        <v>ФУНКЦ. ДИАГНОСТИКА</v>
      </c>
      <c r="C28" s="5" t="str">
        <f>SPESTA!D22</f>
        <v>diagnostics</v>
      </c>
      <c r="D28" s="5">
        <f>SPESTA!E22</f>
        <v>3461</v>
      </c>
      <c r="E28" s="5">
        <f>SPESTA!G22+SPESTA!CS22</f>
        <v>1023</v>
      </c>
      <c r="F28" s="5">
        <f>SPESTA!H22+SPESTA!EA22</f>
        <v>180</v>
      </c>
      <c r="G28" s="5">
        <f>SPESTA!I22+SPESTA!AE22</f>
        <v>18</v>
      </c>
      <c r="H28" s="5">
        <f>SPESTA!AH22+SPESTA!AI22</f>
        <v>34</v>
      </c>
      <c r="I28" s="5">
        <f>SPESTA!J22+SPESTA!EU22</f>
        <v>30</v>
      </c>
      <c r="J28" s="5">
        <f>SPESTA!K22+SPESTA!FB22</f>
        <v>99</v>
      </c>
      <c r="K28" s="5">
        <f>SPESTA!L22+SPESTA!AR22</f>
        <v>110</v>
      </c>
      <c r="L28" s="5">
        <f>SPESTA!M22+SPESTA!BH22</f>
        <v>25</v>
      </c>
      <c r="M28" s="5">
        <f>SPESTA!N22+SPESTA!CL22</f>
        <v>84</v>
      </c>
      <c r="N28" s="5">
        <f>SPESTA!BU22+SPESTA!BV22</f>
        <v>99</v>
      </c>
      <c r="O28" s="5">
        <f>SPESTA!O22+SPESTA!CC22</f>
        <v>61</v>
      </c>
      <c r="P28" s="5">
        <f>SPESTA!P22+SPESTA!DB22</f>
        <v>146</v>
      </c>
      <c r="Q28" s="5">
        <f>SPESTA!Q22+SPESTA!DC22</f>
        <v>71</v>
      </c>
      <c r="R28" s="5">
        <f>SPESTA!R22+SPESTA!DG22</f>
        <v>25</v>
      </c>
      <c r="S28" s="5">
        <f>SPESTA!T22+SPESTA!DN22</f>
        <v>75</v>
      </c>
      <c r="T28" s="5">
        <f>SPESTA!U22+SPESTA!DU22</f>
        <v>92</v>
      </c>
      <c r="U28" s="5">
        <f>SPESTA!V22+SPESTA!DZ22</f>
        <v>61</v>
      </c>
      <c r="V28" s="5">
        <f>SPESTA!W22+SPESTA!EB22</f>
        <v>48</v>
      </c>
      <c r="W28" s="5">
        <f>SPESTA!Y22+SPESTA!EQ22</f>
        <v>61</v>
      </c>
      <c r="X28" s="5">
        <f>SPESTA!Z22+SPESTA!BE22</f>
        <v>73</v>
      </c>
      <c r="Y28" s="14">
        <f t="shared" si="0"/>
        <v>2415</v>
      </c>
      <c r="Z28" s="14">
        <f t="shared" si="1"/>
        <v>1046</v>
      </c>
      <c r="AA28" s="5">
        <f>SPESTA!AC22</f>
        <v>2</v>
      </c>
      <c r="AB28" s="5">
        <f>SPESTA!AD22</f>
        <v>6</v>
      </c>
      <c r="AC28" s="5">
        <f>SPESTA!I22</f>
        <v>10</v>
      </c>
      <c r="AD28" s="5">
        <f>SPESTA!AE22</f>
        <v>8</v>
      </c>
      <c r="AE28" s="5">
        <f>SPESTA!AF22</f>
        <v>14</v>
      </c>
      <c r="AF28" s="5">
        <f>SPESTA!AG22</f>
        <v>2</v>
      </c>
      <c r="AG28" s="5">
        <f>SPESTA!AH22</f>
        <v>17</v>
      </c>
      <c r="AH28" s="5">
        <f>SPESTA!AI22</f>
        <v>17</v>
      </c>
      <c r="AI28" s="5">
        <f>SPESTA!FG22</f>
        <v>0</v>
      </c>
      <c r="AJ28" s="5">
        <f>SPESTA!FH22</f>
        <v>0</v>
      </c>
      <c r="AK28" s="5">
        <f>SPESTA!AJ22</f>
        <v>19</v>
      </c>
      <c r="AL28" s="5">
        <f>SPESTA!AK22</f>
        <v>29</v>
      </c>
      <c r="AM28" s="5">
        <f>SPESTA!AP22</f>
        <v>0</v>
      </c>
      <c r="AN28" s="5">
        <f>SPESTA!AQ22</f>
        <v>1</v>
      </c>
      <c r="AO28" s="5">
        <f>SPESTA!AL22</f>
        <v>10</v>
      </c>
      <c r="AP28" s="5">
        <f>SPESTA!AM22</f>
        <v>6</v>
      </c>
      <c r="AQ28" s="5">
        <f>SPESTA!AN22</f>
        <v>18</v>
      </c>
      <c r="AR28" s="5">
        <f>SPESTA!AO22</f>
        <v>2</v>
      </c>
      <c r="AS28" s="5">
        <f>SPESTA!FC22</f>
        <v>9</v>
      </c>
      <c r="AT28" s="5">
        <f>SPESTA!FD22</f>
        <v>10</v>
      </c>
      <c r="AU28" s="5">
        <f>SPESTA!EV22</f>
        <v>18</v>
      </c>
      <c r="AV28" s="5">
        <f>SPESTA!EW22</f>
        <v>2</v>
      </c>
      <c r="AW28" s="5">
        <f>SPESTA!EX22</f>
        <v>19</v>
      </c>
      <c r="AX28" s="5">
        <f>SPESTA!EY22</f>
        <v>5</v>
      </c>
      <c r="AY28" s="5">
        <f>SPESTA!J22</f>
        <v>25</v>
      </c>
      <c r="AZ28" s="5">
        <f>SPESTA!EU22</f>
        <v>5</v>
      </c>
      <c r="BA28" s="5">
        <f>SPESTA!EZ22</f>
        <v>12</v>
      </c>
      <c r="BB28" s="5">
        <f>SPESTA!FA22</f>
        <v>4</v>
      </c>
      <c r="BC28" s="5">
        <f>SPESTA!K22</f>
        <v>88</v>
      </c>
      <c r="BD28" s="5">
        <f>SPESTA!FB22</f>
        <v>11</v>
      </c>
      <c r="BE28" s="5">
        <f>SPESTA!AU22</f>
        <v>2</v>
      </c>
      <c r="BF28" s="5">
        <f>SPESTA!AV22</f>
        <v>1</v>
      </c>
      <c r="BG28" s="5">
        <f>SPESTA!AW22</f>
        <v>1</v>
      </c>
      <c r="BH28" s="5">
        <f>SPESTA!AX22</f>
        <v>0</v>
      </c>
      <c r="BI28" s="5">
        <f>SPESTA!L22</f>
        <v>79</v>
      </c>
      <c r="BJ28" s="5">
        <f>SPESTA!AR22</f>
        <v>31</v>
      </c>
      <c r="BK28" s="5">
        <f>SPESTA!BI22</f>
        <v>22</v>
      </c>
      <c r="BL28" s="5">
        <f>SPESTA!BJ22</f>
        <v>9</v>
      </c>
      <c r="BM28" s="5">
        <f>SPESTA!BF22</f>
        <v>15</v>
      </c>
      <c r="BN28" s="5">
        <f>SPESTA!BG22</f>
        <v>2</v>
      </c>
      <c r="BO28" s="5">
        <f>SPESTA!M22</f>
        <v>12</v>
      </c>
      <c r="BP28" s="5">
        <f>SPESTA!BH22</f>
        <v>13</v>
      </c>
      <c r="BQ28" s="5">
        <f>SPESTA!BM22</f>
        <v>8</v>
      </c>
      <c r="BR28" s="5">
        <f>SPESTA!BN22</f>
        <v>0</v>
      </c>
      <c r="BS28" s="5">
        <f>SPESTA!N22</f>
        <v>68</v>
      </c>
      <c r="BT28" s="5">
        <f>SPESTA!CL22</f>
        <v>16</v>
      </c>
      <c r="BU28" s="5">
        <f>SPESTA!BS22</f>
        <v>15</v>
      </c>
      <c r="BV28" s="5">
        <f>SPESTA!BT22</f>
        <v>7</v>
      </c>
      <c r="BW28" s="5">
        <f>SPESTA!CD22</f>
        <v>18</v>
      </c>
      <c r="BX28" s="5">
        <f>SPESTA!CE22</f>
        <v>9</v>
      </c>
      <c r="BY28" s="5">
        <f>SPESTA!BW22</f>
        <v>10</v>
      </c>
      <c r="BZ28" s="5">
        <f>SPESTA!BX22</f>
        <v>15</v>
      </c>
      <c r="CA28" s="5">
        <f>SPESTA!CJ22</f>
        <v>13</v>
      </c>
      <c r="CB28" s="5">
        <f>SPESTA!CK22</f>
        <v>1</v>
      </c>
      <c r="CC28" s="5">
        <f>SPESTA!CF22</f>
        <v>13</v>
      </c>
      <c r="CD28" s="5">
        <f>SPESTA!CG22</f>
        <v>4</v>
      </c>
      <c r="CE28" s="5">
        <f>SPESTA!BU22</f>
        <v>32</v>
      </c>
      <c r="CF28" s="5">
        <f>SPESTA!BV22</f>
        <v>67</v>
      </c>
      <c r="CG28" s="5">
        <f>SPESTA!O22</f>
        <v>45</v>
      </c>
      <c r="CH28" s="5">
        <f>SPESTA!CC22</f>
        <v>16</v>
      </c>
      <c r="CI28" s="5">
        <f>SPESTA!BY22</f>
        <v>7</v>
      </c>
      <c r="CJ28" s="5">
        <f>SPESTA!BZ22</f>
        <v>3</v>
      </c>
      <c r="CK28" s="5">
        <f>SPESTA!CH22</f>
        <v>18</v>
      </c>
      <c r="CL28" s="5">
        <f>SPESTA!CI22</f>
        <v>4</v>
      </c>
      <c r="CM28" s="5">
        <f>SPESTA!CA22</f>
        <v>4</v>
      </c>
      <c r="CN28" s="5">
        <f>SPESTA!CB22</f>
        <v>1</v>
      </c>
      <c r="CO28" s="5">
        <f>SPESTA!CM22</f>
        <v>14</v>
      </c>
      <c r="CP28" s="5">
        <f>SPESTA!CN22</f>
        <v>3</v>
      </c>
      <c r="CQ28" s="5">
        <f>SPESTA!CO22</f>
        <v>5</v>
      </c>
      <c r="CR28" s="5">
        <f>SPESTA!CP22</f>
        <v>0</v>
      </c>
      <c r="CS28" s="5">
        <f>SPESTA!CQ22</f>
        <v>7</v>
      </c>
      <c r="CT28" s="5">
        <f>SPESTA!CR22</f>
        <v>1</v>
      </c>
      <c r="CU28" s="5">
        <f>SPESTA!CV22</f>
        <v>27</v>
      </c>
      <c r="CV28" s="5">
        <f>SPESTA!CW22</f>
        <v>6</v>
      </c>
      <c r="CW28" s="5">
        <f>SPESTA!G22</f>
        <v>796</v>
      </c>
      <c r="CX28" s="5">
        <f>SPESTA!CS22</f>
        <v>227</v>
      </c>
      <c r="CY28" s="5">
        <f>SPESTA!CT22</f>
        <v>9</v>
      </c>
      <c r="CZ28" s="5">
        <f>SPESTA!CU22</f>
        <v>12</v>
      </c>
      <c r="DA28" s="5">
        <f>SPESTA!DD22</f>
        <v>0</v>
      </c>
      <c r="DB28" s="5">
        <f>SPESTA!DE22</f>
        <v>0</v>
      </c>
      <c r="DC28" s="5">
        <f>SPESTA!CZ22</f>
        <v>9</v>
      </c>
      <c r="DD28" s="5">
        <f>SPESTA!DA22</f>
        <v>0</v>
      </c>
      <c r="DE28" s="5">
        <f>SPESTA!P22</f>
        <v>125</v>
      </c>
      <c r="DF28" s="5">
        <f>SPESTA!DB22</f>
        <v>21</v>
      </c>
      <c r="DG28" s="5">
        <f>SPESTA!CX22</f>
        <v>13</v>
      </c>
      <c r="DH28" s="5">
        <f>SPESTA!CY22</f>
        <v>3</v>
      </c>
      <c r="DI28" s="5">
        <f>SPESTA!Q22</f>
        <v>67</v>
      </c>
      <c r="DJ28" s="5">
        <f>SPESTA!DC22</f>
        <v>4</v>
      </c>
      <c r="DK28" s="5">
        <f>SPESTA!R22</f>
        <v>24</v>
      </c>
      <c r="DL28" s="5">
        <f>SPESTA!DG22</f>
        <v>1</v>
      </c>
      <c r="DM28" s="5">
        <f>SPESTA!DH22</f>
        <v>10</v>
      </c>
      <c r="DN28" s="5">
        <f>SPESTA!DI22</f>
        <v>3</v>
      </c>
      <c r="DO28" s="5">
        <f>SPESTA!S22</f>
        <v>17</v>
      </c>
      <c r="DP28" s="5">
        <f>SPESTA!DF22</f>
        <v>18</v>
      </c>
      <c r="DQ28" s="5">
        <f>SPESTA!DL22</f>
        <v>4</v>
      </c>
      <c r="DR28" s="5">
        <f>SPESTA!DM22</f>
        <v>11</v>
      </c>
      <c r="DS28" s="5">
        <f>SPESTA!T22</f>
        <v>56</v>
      </c>
      <c r="DT28" s="5">
        <f>SPESTA!DN22</f>
        <v>19</v>
      </c>
      <c r="DU28" s="5">
        <f>SPESTA!DQ22</f>
        <v>14</v>
      </c>
      <c r="DV28" s="5">
        <f>SPESTA!DR22</f>
        <v>0</v>
      </c>
      <c r="DW28" s="5">
        <f>SPESTA!DJ22</f>
        <v>2</v>
      </c>
      <c r="DX28" s="5">
        <f>SPESTA!DK22</f>
        <v>2</v>
      </c>
      <c r="DY28" s="5">
        <f>SPESTA!DO22</f>
        <v>6</v>
      </c>
      <c r="DZ28" s="5">
        <f>SPESTA!DP22</f>
        <v>3</v>
      </c>
      <c r="EA28" s="5">
        <f>SPESTA!U22</f>
        <v>59</v>
      </c>
      <c r="EB28" s="5">
        <f>SPESTA!DU22</f>
        <v>33</v>
      </c>
      <c r="EC28" s="5">
        <f>SPESTA!DS22</f>
        <v>10</v>
      </c>
      <c r="ED28" s="5">
        <f>SPESTA!DT22</f>
        <v>0</v>
      </c>
      <c r="EE28" s="5">
        <f>SPESTA!V22</f>
        <v>47</v>
      </c>
      <c r="EF28" s="5">
        <f>SPESTA!DZ22</f>
        <v>14</v>
      </c>
      <c r="EG28" s="5">
        <f>SPESTA!H22</f>
        <v>176</v>
      </c>
      <c r="EH28" s="5">
        <f>SPESTA!EA22</f>
        <v>4</v>
      </c>
      <c r="EI28" s="5">
        <f>SPESTA!EC22</f>
        <v>11</v>
      </c>
      <c r="EJ28" s="5">
        <f>SPESTA!ED22</f>
        <v>4</v>
      </c>
      <c r="EK28" s="5">
        <f>SPESTA!W22</f>
        <v>33</v>
      </c>
      <c r="EL28" s="5">
        <f>SPESTA!EB22</f>
        <v>15</v>
      </c>
      <c r="EM28" s="5">
        <f>SPESTA!DX22</f>
        <v>25</v>
      </c>
      <c r="EN28" s="5">
        <f>SPESTA!DY22</f>
        <v>16</v>
      </c>
      <c r="EO28" s="5">
        <f>SPESTA!EE22</f>
        <v>7</v>
      </c>
      <c r="EP28" s="5">
        <f>SPESTA!EF22</f>
        <v>47</v>
      </c>
      <c r="EQ28" s="5">
        <f>SPESTA!DV22</f>
        <v>6</v>
      </c>
      <c r="ER28" s="5">
        <f>SPESTA!DW22</f>
        <v>7</v>
      </c>
      <c r="ES28" s="5">
        <f>SPESTA!EG22</f>
        <v>8</v>
      </c>
      <c r="ET28" s="5">
        <f>SPESTA!EH22</f>
        <v>8</v>
      </c>
      <c r="EU28" s="5">
        <f>SPESTA!EO22</f>
        <v>51</v>
      </c>
      <c r="EV28" s="5">
        <f>SPESTA!EP22</f>
        <v>8</v>
      </c>
      <c r="EW28" s="5">
        <f>SPESTA!EK22</f>
        <v>10</v>
      </c>
      <c r="EX28" s="5">
        <f>SPESTA!EL22</f>
        <v>6</v>
      </c>
      <c r="EY28" s="5">
        <f>SPESTA!EM22</f>
        <v>15</v>
      </c>
      <c r="EZ28" s="5">
        <f>SPESTA!EN22</f>
        <v>6</v>
      </c>
      <c r="FA28" s="5">
        <f>SPESTA!EI22</f>
        <v>10</v>
      </c>
      <c r="FB28" s="5">
        <f>SPESTA!EJ22</f>
        <v>35</v>
      </c>
      <c r="FC28" s="5">
        <f>SPESTA!ES22</f>
        <v>10</v>
      </c>
      <c r="FD28" s="5">
        <f>SPESTA!ET22</f>
        <v>6</v>
      </c>
      <c r="FE28" s="5">
        <f>SPESTA!X22</f>
        <v>32</v>
      </c>
      <c r="FF28" s="5">
        <f>SPESTA!ER22</f>
        <v>4</v>
      </c>
      <c r="FG28" s="5">
        <f>SPESTA!Y22</f>
        <v>39</v>
      </c>
      <c r="FH28" s="5">
        <f>SPESTA!EQ22</f>
        <v>22</v>
      </c>
      <c r="FI28" s="5">
        <f>SPESTA!FE22</f>
        <v>11</v>
      </c>
      <c r="FJ28" s="5">
        <f>SPESTA!FF22</f>
        <v>2</v>
      </c>
      <c r="FK28" s="5">
        <f>SPESTA!AY22</f>
        <v>21</v>
      </c>
      <c r="FL28" s="5">
        <f>SPESTA!AZ22</f>
        <v>6</v>
      </c>
      <c r="FM28" s="5">
        <f>SPESTA!Z22</f>
        <v>22</v>
      </c>
      <c r="FN28" s="5">
        <f>SPESTA!BE22</f>
        <v>51</v>
      </c>
      <c r="FO28" s="5">
        <f>SPESTA!BA22</f>
        <v>5</v>
      </c>
      <c r="FP28" s="5">
        <f>SPESTA!BB22</f>
        <v>0</v>
      </c>
      <c r="FQ28" s="5">
        <f>SPESTA!BC22</f>
        <v>21</v>
      </c>
      <c r="FR28" s="5">
        <f>SPESTA!BD22</f>
        <v>7</v>
      </c>
      <c r="FS28" s="5">
        <f>SPESTA!AS22</f>
        <v>3</v>
      </c>
      <c r="FT28" s="5">
        <f>SPESTA!AT22</f>
        <v>0</v>
      </c>
      <c r="FU28" s="5">
        <f>SPESTA!BQ22</f>
        <v>2</v>
      </c>
      <c r="FV28" s="5">
        <f>SPESTA!BR22</f>
        <v>7</v>
      </c>
      <c r="FW28" s="5">
        <f>SPESTA!BK22</f>
        <v>3</v>
      </c>
      <c r="FX28" s="5">
        <f>SPESTA!BL22</f>
        <v>3</v>
      </c>
      <c r="FY28" s="5">
        <f>SPESTA!BO22</f>
        <v>11</v>
      </c>
      <c r="FZ28" s="5">
        <f>SPESTA!BP22</f>
        <v>13</v>
      </c>
      <c r="GA28" s="5">
        <f>SPESTA!FI27</f>
        <v>0</v>
      </c>
      <c r="GB28" s="5">
        <f>SPESTA!FJ27</f>
        <v>0</v>
      </c>
      <c r="GC28" s="5">
        <f>SPESTA!FK27</f>
        <v>0</v>
      </c>
      <c r="GD28" s="5"/>
    </row>
    <row r="29" spans="1:186" ht="13.5" customHeight="1">
      <c r="A29" s="4">
        <v>27</v>
      </c>
      <c r="B29" s="5" t="str">
        <f>SPESTA!C5</f>
        <v>ХИРУРГИ</v>
      </c>
      <c r="C29" s="5" t="s">
        <v>50</v>
      </c>
      <c r="D29" s="5">
        <f>SPESTA!E5</f>
        <v>16116</v>
      </c>
      <c r="E29" s="5">
        <f>SPESTA!G5+SPESTA!CS5</f>
        <v>3995</v>
      </c>
      <c r="F29" s="5">
        <f>SPESTA!H5+SPESTA!EA5</f>
        <v>1253</v>
      </c>
      <c r="G29" s="5">
        <f>SPESTA!I5+SPESTA!AE5</f>
        <v>185</v>
      </c>
      <c r="H29" s="5">
        <f>SPESTA!AH5+SPESTA!AI5</f>
        <v>233</v>
      </c>
      <c r="I29" s="5">
        <f>SPESTA!J5+SPESTA!EU5</f>
        <v>243</v>
      </c>
      <c r="J29" s="5">
        <f>SPESTA!K5+SPESTA!FB5</f>
        <v>350</v>
      </c>
      <c r="K29" s="5">
        <f>SPESTA!L5+SPESTA!AR5</f>
        <v>389</v>
      </c>
      <c r="L29" s="5">
        <f>SPESTA!M5+SPESTA!BH5</f>
        <v>254</v>
      </c>
      <c r="M29" s="5">
        <f>SPESTA!N5+SPESTA!CL5</f>
        <v>306</v>
      </c>
      <c r="N29" s="5">
        <f>SPESTA!BU5+SPESTA!BV5</f>
        <v>380</v>
      </c>
      <c r="O29" s="5">
        <f>SPESTA!O5+SPESTA!CC5</f>
        <v>358</v>
      </c>
      <c r="P29" s="5">
        <f>SPESTA!P5+SPESTA!DB5</f>
        <v>532</v>
      </c>
      <c r="Q29" s="5">
        <f>SPESTA!Q5+SPESTA!DC5</f>
        <v>329</v>
      </c>
      <c r="R29" s="5">
        <f>SPESTA!R5+SPESTA!DG5</f>
        <v>196</v>
      </c>
      <c r="S29" s="5">
        <f>SPESTA!T5+SPESTA!DN5</f>
        <v>307</v>
      </c>
      <c r="T29" s="5">
        <f>SPESTA!U5+SPESTA!DU5</f>
        <v>367</v>
      </c>
      <c r="U29" s="5">
        <f>SPESTA!V5+SPESTA!DZ5</f>
        <v>202</v>
      </c>
      <c r="V29" s="5">
        <f>SPESTA!W5+SPESTA!EB5</f>
        <v>236</v>
      </c>
      <c r="W29" s="5">
        <f>SPESTA!Y5+SPESTA!EQ5</f>
        <v>299</v>
      </c>
      <c r="X29" s="5">
        <f>SPESTA!Z5+SPESTA!BE5</f>
        <v>384</v>
      </c>
      <c r="Y29" s="14">
        <f t="shared" si="0"/>
        <v>10798</v>
      </c>
      <c r="Z29" s="14">
        <f t="shared" si="1"/>
        <v>5318</v>
      </c>
      <c r="AA29" s="5">
        <f>SPESTA!AC5</f>
        <v>6</v>
      </c>
      <c r="AB29" s="5">
        <f>SPESTA!AD5</f>
        <v>31</v>
      </c>
      <c r="AC29" s="5">
        <f>SPESTA!I5</f>
        <v>128</v>
      </c>
      <c r="AD29" s="5">
        <f>SPESTA!AE5</f>
        <v>57</v>
      </c>
      <c r="AE29" s="5">
        <f>SPESTA!AF5</f>
        <v>99</v>
      </c>
      <c r="AF29" s="5">
        <f>SPESTA!AG5</f>
        <v>5</v>
      </c>
      <c r="AG29" s="5">
        <f>SPESTA!AH5</f>
        <v>118</v>
      </c>
      <c r="AH29" s="5">
        <f>SPESTA!AI5</f>
        <v>115</v>
      </c>
      <c r="AI29" s="5">
        <f>SPESTA!FG5</f>
        <v>0</v>
      </c>
      <c r="AJ29" s="5">
        <f>SPESTA!FH5</f>
        <v>0</v>
      </c>
      <c r="AK29" s="5">
        <f>SPESTA!AJ5</f>
        <v>50</v>
      </c>
      <c r="AL29" s="5">
        <f>SPESTA!AK5</f>
        <v>116</v>
      </c>
      <c r="AM29" s="5">
        <f>SPESTA!AP5</f>
        <v>2</v>
      </c>
      <c r="AN29" s="5">
        <f>SPESTA!AQ5</f>
        <v>3</v>
      </c>
      <c r="AO29" s="5">
        <f>SPESTA!AL5</f>
        <v>32</v>
      </c>
      <c r="AP29" s="5">
        <f>SPESTA!AM5</f>
        <v>19</v>
      </c>
      <c r="AQ29" s="5">
        <f>SPESTA!AN5</f>
        <v>101</v>
      </c>
      <c r="AR29" s="5">
        <f>SPESTA!AO5</f>
        <v>30</v>
      </c>
      <c r="AS29" s="5">
        <f>SPESTA!FC5</f>
        <v>88</v>
      </c>
      <c r="AT29" s="5">
        <f>SPESTA!FD5</f>
        <v>56</v>
      </c>
      <c r="AU29" s="5">
        <f>SPESTA!EV5</f>
        <v>100</v>
      </c>
      <c r="AV29" s="5">
        <f>SPESTA!EW5</f>
        <v>12</v>
      </c>
      <c r="AW29" s="5">
        <f>SPESTA!EX5</f>
        <v>75</v>
      </c>
      <c r="AX29" s="5">
        <f>SPESTA!EY5</f>
        <v>56</v>
      </c>
      <c r="AY29" s="5">
        <f>SPESTA!J5</f>
        <v>206</v>
      </c>
      <c r="AZ29" s="5">
        <f>SPESTA!EU5</f>
        <v>37</v>
      </c>
      <c r="BA29" s="5">
        <f>SPESTA!EZ5</f>
        <v>35</v>
      </c>
      <c r="BB29" s="5">
        <f>SPESTA!FA5</f>
        <v>33</v>
      </c>
      <c r="BC29" s="5">
        <f>SPESTA!K5</f>
        <v>273</v>
      </c>
      <c r="BD29" s="5">
        <f>SPESTA!FB5</f>
        <v>77</v>
      </c>
      <c r="BE29" s="5">
        <f>SPESTA!AU5</f>
        <v>8</v>
      </c>
      <c r="BF29" s="5">
        <f>SPESTA!AV5</f>
        <v>7</v>
      </c>
      <c r="BG29" s="5">
        <f>SPESTA!AW5</f>
        <v>7</v>
      </c>
      <c r="BH29" s="5">
        <f>SPESTA!AX5</f>
        <v>8</v>
      </c>
      <c r="BI29" s="5">
        <f>SPESTA!L5</f>
        <v>256</v>
      </c>
      <c r="BJ29" s="5">
        <f>SPESTA!AR5</f>
        <v>133</v>
      </c>
      <c r="BK29" s="5">
        <f>SPESTA!BI5</f>
        <v>127</v>
      </c>
      <c r="BL29" s="5">
        <f>SPESTA!BJ5</f>
        <v>30</v>
      </c>
      <c r="BM29" s="5">
        <f>SPESTA!BF5</f>
        <v>88</v>
      </c>
      <c r="BN29" s="5">
        <f>SPESTA!BG5</f>
        <v>21</v>
      </c>
      <c r="BO29" s="5">
        <f>SPESTA!M5</f>
        <v>151</v>
      </c>
      <c r="BP29" s="5">
        <f>SPESTA!BH5</f>
        <v>103</v>
      </c>
      <c r="BQ29" s="5">
        <f>SPESTA!BM5</f>
        <v>27</v>
      </c>
      <c r="BR29" s="5">
        <f>SPESTA!BN5</f>
        <v>9</v>
      </c>
      <c r="BS29" s="5">
        <f>SPESTA!N5</f>
        <v>213</v>
      </c>
      <c r="BT29" s="5">
        <f>SPESTA!CL5</f>
        <v>93</v>
      </c>
      <c r="BU29" s="5">
        <f>SPESTA!BS5</f>
        <v>67</v>
      </c>
      <c r="BV29" s="5">
        <f>SPESTA!BT5</f>
        <v>18</v>
      </c>
      <c r="BW29" s="5">
        <f>SPESTA!CD5</f>
        <v>77</v>
      </c>
      <c r="BX29" s="5">
        <f>SPESTA!CE5</f>
        <v>27</v>
      </c>
      <c r="BY29" s="5">
        <f>SPESTA!BW5</f>
        <v>117</v>
      </c>
      <c r="BZ29" s="5">
        <f>SPESTA!BX5</f>
        <v>138</v>
      </c>
      <c r="CA29" s="5">
        <f>SPESTA!CJ5</f>
        <v>66</v>
      </c>
      <c r="CB29" s="5">
        <f>SPESTA!CK5</f>
        <v>46</v>
      </c>
      <c r="CC29" s="5">
        <f>SPESTA!CF5</f>
        <v>41</v>
      </c>
      <c r="CD29" s="5">
        <f>SPESTA!CG5</f>
        <v>25</v>
      </c>
      <c r="CE29" s="5">
        <f>SPESTA!BU5</f>
        <v>161</v>
      </c>
      <c r="CF29" s="5">
        <f>SPESTA!BV5</f>
        <v>219</v>
      </c>
      <c r="CG29" s="5">
        <f>SPESTA!O5</f>
        <v>263</v>
      </c>
      <c r="CH29" s="5">
        <f>SPESTA!CC5</f>
        <v>95</v>
      </c>
      <c r="CI29" s="5">
        <f>SPESTA!BY5</f>
        <v>126</v>
      </c>
      <c r="CJ29" s="5">
        <f>SPESTA!BZ5</f>
        <v>29</v>
      </c>
      <c r="CK29" s="5">
        <f>SPESTA!CH5</f>
        <v>51</v>
      </c>
      <c r="CL29" s="5">
        <f>SPESTA!CI5</f>
        <v>25</v>
      </c>
      <c r="CM29" s="5">
        <f>SPESTA!CA5</f>
        <v>14</v>
      </c>
      <c r="CN29" s="5">
        <f>SPESTA!CB5</f>
        <v>3</v>
      </c>
      <c r="CO29" s="5">
        <f>SPESTA!CM5</f>
        <v>45</v>
      </c>
      <c r="CP29" s="5">
        <f>SPESTA!CN5</f>
        <v>21</v>
      </c>
      <c r="CQ29" s="5">
        <f>SPESTA!CO5</f>
        <v>23</v>
      </c>
      <c r="CR29" s="5">
        <f>SPESTA!CP5</f>
        <v>8</v>
      </c>
      <c r="CS29" s="5">
        <f>SPESTA!CQ5</f>
        <v>26</v>
      </c>
      <c r="CT29" s="5">
        <f>SPESTA!CR5</f>
        <v>16</v>
      </c>
      <c r="CU29" s="5">
        <f>SPESTA!CV5</f>
        <v>49</v>
      </c>
      <c r="CV29" s="5">
        <f>SPESTA!CW5</f>
        <v>23</v>
      </c>
      <c r="CW29" s="5">
        <f>SPESTA!G5</f>
        <v>3009</v>
      </c>
      <c r="CX29" s="5">
        <f>SPESTA!CS5</f>
        <v>986</v>
      </c>
      <c r="CY29" s="5">
        <f>SPESTA!CT5</f>
        <v>45</v>
      </c>
      <c r="CZ29" s="5">
        <f>SPESTA!CU5</f>
        <v>94</v>
      </c>
      <c r="DA29" s="5">
        <f>SPESTA!DD5</f>
        <v>8</v>
      </c>
      <c r="DB29" s="5">
        <f>SPESTA!DE5</f>
        <v>0</v>
      </c>
      <c r="DC29" s="5">
        <f>SPESTA!CZ5</f>
        <v>33</v>
      </c>
      <c r="DD29" s="5">
        <f>SPESTA!DA5</f>
        <v>23</v>
      </c>
      <c r="DE29" s="5">
        <f>SPESTA!P5</f>
        <v>455</v>
      </c>
      <c r="DF29" s="5">
        <f>SPESTA!DB5</f>
        <v>77</v>
      </c>
      <c r="DG29" s="5">
        <f>SPESTA!CX5</f>
        <v>47</v>
      </c>
      <c r="DH29" s="5">
        <f>SPESTA!CY5</f>
        <v>29</v>
      </c>
      <c r="DI29" s="5">
        <f>SPESTA!Q5</f>
        <v>276</v>
      </c>
      <c r="DJ29" s="5">
        <f>SPESTA!DC5</f>
        <v>53</v>
      </c>
      <c r="DK29" s="5">
        <f>SPESTA!R5</f>
        <v>176</v>
      </c>
      <c r="DL29" s="5">
        <f>SPESTA!DG5</f>
        <v>20</v>
      </c>
      <c r="DM29" s="5">
        <f>SPESTA!DH5</f>
        <v>31</v>
      </c>
      <c r="DN29" s="5">
        <f>SPESTA!DI5</f>
        <v>46</v>
      </c>
      <c r="DO29" s="5">
        <f>SPESTA!S5</f>
        <v>111</v>
      </c>
      <c r="DP29" s="5">
        <f>SPESTA!DF5</f>
        <v>44</v>
      </c>
      <c r="DQ29" s="5">
        <f>SPESTA!DL5</f>
        <v>47</v>
      </c>
      <c r="DR29" s="5">
        <f>SPESTA!DM5</f>
        <v>27</v>
      </c>
      <c r="DS29" s="5">
        <f>SPESTA!T5</f>
        <v>223</v>
      </c>
      <c r="DT29" s="5">
        <f>SPESTA!DN5</f>
        <v>84</v>
      </c>
      <c r="DU29" s="5">
        <f>SPESTA!DQ5</f>
        <v>34</v>
      </c>
      <c r="DV29" s="5">
        <f>SPESTA!DR5</f>
        <v>20</v>
      </c>
      <c r="DW29" s="5">
        <f>SPESTA!DJ5</f>
        <v>12</v>
      </c>
      <c r="DX29" s="5">
        <f>SPESTA!DK5</f>
        <v>15</v>
      </c>
      <c r="DY29" s="5">
        <f>SPESTA!DO5</f>
        <v>31</v>
      </c>
      <c r="DZ29" s="5">
        <f>SPESTA!DP5</f>
        <v>22</v>
      </c>
      <c r="EA29" s="5">
        <f>SPESTA!U5</f>
        <v>233</v>
      </c>
      <c r="EB29" s="5">
        <f>SPESTA!DU5</f>
        <v>134</v>
      </c>
      <c r="EC29" s="5">
        <f>SPESTA!DS5</f>
        <v>85</v>
      </c>
      <c r="ED29" s="5">
        <f>SPESTA!DT5</f>
        <v>38</v>
      </c>
      <c r="EE29" s="5">
        <f>SPESTA!V5</f>
        <v>120</v>
      </c>
      <c r="EF29" s="5">
        <f>SPESTA!DZ5</f>
        <v>82</v>
      </c>
      <c r="EG29" s="5">
        <f>SPESTA!H5</f>
        <v>1161</v>
      </c>
      <c r="EH29" s="5">
        <f>SPESTA!EA5</f>
        <v>92</v>
      </c>
      <c r="EI29" s="5">
        <f>SPESTA!EC5</f>
        <v>78</v>
      </c>
      <c r="EJ29" s="5">
        <f>SPESTA!ED5</f>
        <v>15</v>
      </c>
      <c r="EK29" s="5">
        <f>SPESTA!W5</f>
        <v>137</v>
      </c>
      <c r="EL29" s="5">
        <f>SPESTA!EB5</f>
        <v>99</v>
      </c>
      <c r="EM29" s="5">
        <f>SPESTA!DX5</f>
        <v>128</v>
      </c>
      <c r="EN29" s="5">
        <f>SPESTA!DY5</f>
        <v>68</v>
      </c>
      <c r="EO29" s="5">
        <f>SPESTA!EE5</f>
        <v>49</v>
      </c>
      <c r="EP29" s="5">
        <f>SPESTA!EF5</f>
        <v>97</v>
      </c>
      <c r="EQ29" s="5">
        <f>SPESTA!DV5</f>
        <v>45</v>
      </c>
      <c r="ER29" s="5">
        <f>SPESTA!DW5</f>
        <v>46</v>
      </c>
      <c r="ES29" s="5">
        <f>SPESTA!EG5</f>
        <v>30</v>
      </c>
      <c r="ET29" s="5">
        <f>SPESTA!EH5</f>
        <v>47</v>
      </c>
      <c r="EU29" s="5">
        <f>SPESTA!EO5</f>
        <v>117</v>
      </c>
      <c r="EV29" s="5">
        <f>SPESTA!EP5</f>
        <v>67</v>
      </c>
      <c r="EW29" s="5">
        <f>SPESTA!EK5</f>
        <v>108</v>
      </c>
      <c r="EX29" s="5">
        <f>SPESTA!EL5</f>
        <v>27</v>
      </c>
      <c r="EY29" s="5">
        <f>SPESTA!EM5</f>
        <v>99</v>
      </c>
      <c r="EZ29" s="5">
        <f>SPESTA!EN5</f>
        <v>48</v>
      </c>
      <c r="FA29" s="5">
        <f>SPESTA!EI5</f>
        <v>84</v>
      </c>
      <c r="FB29" s="5">
        <f>SPESTA!EJ5</f>
        <v>151</v>
      </c>
      <c r="FC29" s="5">
        <f>SPESTA!ES5</f>
        <v>45</v>
      </c>
      <c r="FD29" s="5">
        <f>SPESTA!ET5</f>
        <v>5</v>
      </c>
      <c r="FE29" s="5">
        <f>SPESTA!X5</f>
        <v>114</v>
      </c>
      <c r="FF29" s="5">
        <f>SPESTA!ER5</f>
        <v>37</v>
      </c>
      <c r="FG29" s="5">
        <f>SPESTA!Y5</f>
        <v>217</v>
      </c>
      <c r="FH29" s="5">
        <f>SPESTA!EQ5</f>
        <v>82</v>
      </c>
      <c r="FI29" s="5">
        <f>SPESTA!FE5</f>
        <v>44</v>
      </c>
      <c r="FJ29" s="5">
        <f>SPESTA!FF5</f>
        <v>21</v>
      </c>
      <c r="FK29" s="5">
        <f>SPESTA!AY5</f>
        <v>80</v>
      </c>
      <c r="FL29" s="5">
        <f>SPESTA!AZ5</f>
        <v>41</v>
      </c>
      <c r="FM29" s="5">
        <f>SPESTA!Z5</f>
        <v>199</v>
      </c>
      <c r="FN29" s="5">
        <f>SPESTA!BE5</f>
        <v>185</v>
      </c>
      <c r="FO29" s="5">
        <f>SPESTA!BA5</f>
        <v>9</v>
      </c>
      <c r="FP29" s="5">
        <f>SPESTA!BB5</f>
        <v>0</v>
      </c>
      <c r="FQ29" s="5">
        <f>SPESTA!BC5</f>
        <v>90</v>
      </c>
      <c r="FR29" s="5">
        <f>SPESTA!BD5</f>
        <v>20</v>
      </c>
      <c r="FS29" s="5">
        <f>SPESTA!AS5</f>
        <v>10</v>
      </c>
      <c r="FT29" s="5">
        <f>SPESTA!AT5</f>
        <v>3</v>
      </c>
      <c r="FU29" s="5">
        <f>SPESTA!BQ5</f>
        <v>37</v>
      </c>
      <c r="FV29" s="5">
        <f>SPESTA!BR5</f>
        <v>28</v>
      </c>
      <c r="FW29" s="5">
        <f>SPESTA!BK5</f>
        <v>40</v>
      </c>
      <c r="FX29" s="5">
        <f>SPESTA!BL5</f>
        <v>27</v>
      </c>
      <c r="FY29" s="5">
        <f>SPESTA!BO5</f>
        <v>114</v>
      </c>
      <c r="FZ29" s="5">
        <f>SPESTA!BP5</f>
        <v>45</v>
      </c>
      <c r="GA29" s="5">
        <f>SPESTA!FI28</f>
        <v>0</v>
      </c>
      <c r="GB29" s="5">
        <f>SPESTA!FJ28</f>
        <v>0</v>
      </c>
      <c r="GC29" s="5">
        <f>SPESTA!FK28</f>
        <v>0</v>
      </c>
      <c r="GD29" s="5"/>
    </row>
    <row r="30" spans="1:186" s="28" customFormat="1" ht="13.5" customHeight="1">
      <c r="A30" s="25">
        <v>28</v>
      </c>
      <c r="B30" s="26" t="str">
        <f>SPESTA!C20</f>
        <v>ЭНДОКРИНОЛОГИ</v>
      </c>
      <c r="C30" s="26" t="s">
        <v>52</v>
      </c>
      <c r="D30" s="26">
        <f>SPESTA!E20</f>
        <v>3136</v>
      </c>
      <c r="E30" s="26">
        <f>SPESTA!G20+SPESTA!CS20</f>
        <v>735</v>
      </c>
      <c r="F30" s="26">
        <f>SPESTA!H20+SPESTA!EA20</f>
        <v>170</v>
      </c>
      <c r="G30" s="26">
        <f>SPESTA!I20+SPESTA!AE20</f>
        <v>26</v>
      </c>
      <c r="H30" s="26">
        <f>SPESTA!AH20+SPESTA!AI20</f>
        <v>53</v>
      </c>
      <c r="I30" s="26">
        <f>SPESTA!J20+SPESTA!EU20</f>
        <v>49</v>
      </c>
      <c r="J30" s="26">
        <f>SPESTA!K20+SPESTA!FB20</f>
        <v>71</v>
      </c>
      <c r="K30" s="26">
        <f>SPESTA!L20+SPESTA!AR20</f>
        <v>60</v>
      </c>
      <c r="L30" s="26">
        <f>SPESTA!M20+SPESTA!BH20</f>
        <v>48</v>
      </c>
      <c r="M30" s="26">
        <f>SPESTA!N20+SPESTA!CL20</f>
        <v>74</v>
      </c>
      <c r="N30" s="26">
        <f>SPESTA!BU20+SPESTA!BV20</f>
        <v>98</v>
      </c>
      <c r="O30" s="26">
        <f>SPESTA!O20+SPESTA!CC20</f>
        <v>64</v>
      </c>
      <c r="P30" s="26">
        <f>SPESTA!P20+SPESTA!DB20</f>
        <v>87</v>
      </c>
      <c r="Q30" s="26">
        <f>SPESTA!Q20+SPESTA!DC20</f>
        <v>51</v>
      </c>
      <c r="R30" s="26">
        <f>SPESTA!R20+SPESTA!DG20</f>
        <v>32</v>
      </c>
      <c r="S30" s="26">
        <f>SPESTA!T20+SPESTA!DN20</f>
        <v>53</v>
      </c>
      <c r="T30" s="26">
        <f>SPESTA!U20+SPESTA!DU20</f>
        <v>98</v>
      </c>
      <c r="U30" s="26">
        <f>SPESTA!V20+SPESTA!DZ20</f>
        <v>59</v>
      </c>
      <c r="V30" s="26">
        <f>SPESTA!W20+SPESTA!EB20</f>
        <v>60</v>
      </c>
      <c r="W30" s="26">
        <f>SPESTA!Y20+SPESTA!EQ20</f>
        <v>38</v>
      </c>
      <c r="X30" s="26">
        <f>SPESTA!Z20+SPESTA!BE20</f>
        <v>92</v>
      </c>
      <c r="Y30" s="27">
        <f t="shared" si="0"/>
        <v>2018</v>
      </c>
      <c r="Z30" s="27">
        <f t="shared" si="1"/>
        <v>1118</v>
      </c>
      <c r="AA30" s="26">
        <f>SPESTA!AC20</f>
        <v>1</v>
      </c>
      <c r="AB30" s="26">
        <f>SPESTA!AD20</f>
        <v>4</v>
      </c>
      <c r="AC30" s="26">
        <f>SPESTA!I20</f>
        <v>19</v>
      </c>
      <c r="AD30" s="26">
        <f>SPESTA!AE20</f>
        <v>7</v>
      </c>
      <c r="AE30" s="26">
        <f>SPESTA!AF20</f>
        <v>17</v>
      </c>
      <c r="AF30" s="26">
        <f>SPESTA!AG20</f>
        <v>1</v>
      </c>
      <c r="AG30" s="26">
        <f>SPESTA!AH20</f>
        <v>33</v>
      </c>
      <c r="AH30" s="26">
        <f>SPESTA!AI20</f>
        <v>20</v>
      </c>
      <c r="AI30" s="26">
        <f>SPESTA!FG20</f>
        <v>0</v>
      </c>
      <c r="AJ30" s="26">
        <f>SPESTA!FH20</f>
        <v>0</v>
      </c>
      <c r="AK30" s="26">
        <f>SPESTA!AJ20</f>
        <v>9</v>
      </c>
      <c r="AL30" s="26">
        <f>SPESTA!AK20</f>
        <v>27</v>
      </c>
      <c r="AM30" s="26">
        <f>SPESTA!AP20</f>
        <v>0</v>
      </c>
      <c r="AN30" s="26">
        <f>SPESTA!AQ20</f>
        <v>1</v>
      </c>
      <c r="AO30" s="26">
        <f>SPESTA!AL20</f>
        <v>16</v>
      </c>
      <c r="AP30" s="26">
        <f>SPESTA!AM20</f>
        <v>7</v>
      </c>
      <c r="AQ30" s="26">
        <f>SPESTA!AN20</f>
        <v>32</v>
      </c>
      <c r="AR30" s="26">
        <f>SPESTA!AO20</f>
        <v>10</v>
      </c>
      <c r="AS30" s="26">
        <f>SPESTA!FC20</f>
        <v>13</v>
      </c>
      <c r="AT30" s="26">
        <f>SPESTA!FD20</f>
        <v>18</v>
      </c>
      <c r="AU30" s="26">
        <f>SPESTA!EV20</f>
        <v>17</v>
      </c>
      <c r="AV30" s="26">
        <f>SPESTA!EW20</f>
        <v>0</v>
      </c>
      <c r="AW30" s="26">
        <f>SPESTA!EX20</f>
        <v>10</v>
      </c>
      <c r="AX30" s="26">
        <f>SPESTA!EY20</f>
        <v>10</v>
      </c>
      <c r="AY30" s="26">
        <f>SPESTA!J20</f>
        <v>38</v>
      </c>
      <c r="AZ30" s="26">
        <f>SPESTA!EU20</f>
        <v>11</v>
      </c>
      <c r="BA30" s="26">
        <f>SPESTA!EZ20</f>
        <v>5</v>
      </c>
      <c r="BB30" s="26">
        <f>SPESTA!FA20</f>
        <v>10</v>
      </c>
      <c r="BC30" s="26">
        <f>SPESTA!K20</f>
        <v>59</v>
      </c>
      <c r="BD30" s="26">
        <f>SPESTA!FB20</f>
        <v>12</v>
      </c>
      <c r="BE30" s="26">
        <f>SPESTA!AU20</f>
        <v>4</v>
      </c>
      <c r="BF30" s="26">
        <f>SPESTA!AV20</f>
        <v>1</v>
      </c>
      <c r="BG30" s="26">
        <f>SPESTA!AW20</f>
        <v>3</v>
      </c>
      <c r="BH30" s="26">
        <f>SPESTA!AX20</f>
        <v>2</v>
      </c>
      <c r="BI30" s="26">
        <f>SPESTA!L20</f>
        <v>43</v>
      </c>
      <c r="BJ30" s="26">
        <f>SPESTA!AR20</f>
        <v>17</v>
      </c>
      <c r="BK30" s="26">
        <f>SPESTA!BI20</f>
        <v>29</v>
      </c>
      <c r="BL30" s="26">
        <f>SPESTA!BJ20</f>
        <v>8</v>
      </c>
      <c r="BM30" s="26">
        <f>SPESTA!BF20</f>
        <v>13</v>
      </c>
      <c r="BN30" s="26">
        <f>SPESTA!BG20</f>
        <v>3</v>
      </c>
      <c r="BO30" s="26">
        <f>SPESTA!M20</f>
        <v>33</v>
      </c>
      <c r="BP30" s="26">
        <f>SPESTA!BH20</f>
        <v>15</v>
      </c>
      <c r="BQ30" s="26">
        <f>SPESTA!BM20</f>
        <v>7</v>
      </c>
      <c r="BR30" s="26">
        <f>SPESTA!BN20</f>
        <v>2</v>
      </c>
      <c r="BS30" s="26">
        <f>SPESTA!N20</f>
        <v>55</v>
      </c>
      <c r="BT30" s="26">
        <f>SPESTA!CL20</f>
        <v>19</v>
      </c>
      <c r="BU30" s="26">
        <f>SPESTA!BS20</f>
        <v>21</v>
      </c>
      <c r="BV30" s="26">
        <f>SPESTA!BT20</f>
        <v>4</v>
      </c>
      <c r="BW30" s="26">
        <f>SPESTA!CD20</f>
        <v>15</v>
      </c>
      <c r="BX30" s="26">
        <f>SPESTA!CE20</f>
        <v>2</v>
      </c>
      <c r="BY30" s="26">
        <f>SPESTA!BW20</f>
        <v>14</v>
      </c>
      <c r="BZ30" s="26">
        <f>SPESTA!BX20</f>
        <v>33</v>
      </c>
      <c r="CA30" s="26">
        <f>SPESTA!CJ20</f>
        <v>17</v>
      </c>
      <c r="CB30" s="26">
        <f>SPESTA!CK20</f>
        <v>7</v>
      </c>
      <c r="CC30" s="26">
        <f>SPESTA!CF20</f>
        <v>10</v>
      </c>
      <c r="CD30" s="26">
        <f>SPESTA!CG20</f>
        <v>3</v>
      </c>
      <c r="CE30" s="26">
        <f>SPESTA!BU20</f>
        <v>29</v>
      </c>
      <c r="CF30" s="26">
        <f>SPESTA!BV20</f>
        <v>69</v>
      </c>
      <c r="CG30" s="26">
        <f>SPESTA!O20</f>
        <v>44</v>
      </c>
      <c r="CH30" s="26">
        <f>SPESTA!CC20</f>
        <v>20</v>
      </c>
      <c r="CI30" s="26">
        <f>SPESTA!BY20</f>
        <v>11</v>
      </c>
      <c r="CJ30" s="26">
        <f>SPESTA!BZ20</f>
        <v>9</v>
      </c>
      <c r="CK30" s="26">
        <f>SPESTA!CH20</f>
        <v>9</v>
      </c>
      <c r="CL30" s="26">
        <f>SPESTA!CI20</f>
        <v>1</v>
      </c>
      <c r="CM30" s="26">
        <f>SPESTA!CA20</f>
        <v>3</v>
      </c>
      <c r="CN30" s="26">
        <f>SPESTA!CB20</f>
        <v>0</v>
      </c>
      <c r="CO30" s="26">
        <f>SPESTA!CM20</f>
        <v>8</v>
      </c>
      <c r="CP30" s="26">
        <f>SPESTA!CN20</f>
        <v>4</v>
      </c>
      <c r="CQ30" s="26">
        <f>SPESTA!CO20</f>
        <v>8</v>
      </c>
      <c r="CR30" s="26">
        <f>SPESTA!CP20</f>
        <v>0</v>
      </c>
      <c r="CS30" s="26">
        <f>SPESTA!CQ20</f>
        <v>16</v>
      </c>
      <c r="CT30" s="26">
        <f>SPESTA!CR20</f>
        <v>4</v>
      </c>
      <c r="CU30" s="26">
        <f>SPESTA!CV20</f>
        <v>15</v>
      </c>
      <c r="CV30" s="26">
        <f>SPESTA!CW20</f>
        <v>4</v>
      </c>
      <c r="CW30" s="26">
        <f>SPESTA!G20</f>
        <v>608</v>
      </c>
      <c r="CX30" s="26">
        <f>SPESTA!CS20</f>
        <v>127</v>
      </c>
      <c r="CY30" s="26">
        <f>SPESTA!CT20</f>
        <v>12</v>
      </c>
      <c r="CZ30" s="26">
        <f>SPESTA!CU20</f>
        <v>17</v>
      </c>
      <c r="DA30" s="26">
        <f>SPESTA!DD20</f>
        <v>11</v>
      </c>
      <c r="DB30" s="26">
        <f>SPESTA!DE20</f>
        <v>1</v>
      </c>
      <c r="DC30" s="26">
        <f>SPESTA!CZ20</f>
        <v>20</v>
      </c>
      <c r="DD30" s="26">
        <f>SPESTA!DA20</f>
        <v>4</v>
      </c>
      <c r="DE30" s="26">
        <f>SPESTA!P20</f>
        <v>70</v>
      </c>
      <c r="DF30" s="26">
        <f>SPESTA!DB20</f>
        <v>17</v>
      </c>
      <c r="DG30" s="26">
        <f>SPESTA!CX20</f>
        <v>8</v>
      </c>
      <c r="DH30" s="26">
        <f>SPESTA!CY20</f>
        <v>1</v>
      </c>
      <c r="DI30" s="26">
        <f>SPESTA!Q20</f>
        <v>46</v>
      </c>
      <c r="DJ30" s="26">
        <f>SPESTA!DC20</f>
        <v>5</v>
      </c>
      <c r="DK30" s="26">
        <f>SPESTA!R20</f>
        <v>32</v>
      </c>
      <c r="DL30" s="26">
        <f>SPESTA!DG20</f>
        <v>0</v>
      </c>
      <c r="DM30" s="26">
        <f>SPESTA!DH20</f>
        <v>8</v>
      </c>
      <c r="DN30" s="26">
        <f>SPESTA!DI20</f>
        <v>2</v>
      </c>
      <c r="DO30" s="26">
        <f>SPESTA!S20</f>
        <v>22</v>
      </c>
      <c r="DP30" s="26">
        <f>SPESTA!DF20</f>
        <v>13</v>
      </c>
      <c r="DQ30" s="26">
        <f>SPESTA!DL20</f>
        <v>9</v>
      </c>
      <c r="DR30" s="26">
        <f>SPESTA!DM20</f>
        <v>5</v>
      </c>
      <c r="DS30" s="26">
        <f>SPESTA!T20</f>
        <v>36</v>
      </c>
      <c r="DT30" s="26">
        <f>SPESTA!DN20</f>
        <v>17</v>
      </c>
      <c r="DU30" s="26">
        <f>SPESTA!DQ20</f>
        <v>9</v>
      </c>
      <c r="DV30" s="26">
        <f>SPESTA!DR20</f>
        <v>3</v>
      </c>
      <c r="DW30" s="26">
        <f>SPESTA!DJ20</f>
        <v>3</v>
      </c>
      <c r="DX30" s="26">
        <f>SPESTA!DK20</f>
        <v>6</v>
      </c>
      <c r="DY30" s="26">
        <f>SPESTA!DO20</f>
        <v>4</v>
      </c>
      <c r="DZ30" s="26">
        <f>SPESTA!DP20</f>
        <v>4</v>
      </c>
      <c r="EA30" s="26">
        <f>SPESTA!U20</f>
        <v>68</v>
      </c>
      <c r="EB30" s="26">
        <f>SPESTA!DU20</f>
        <v>30</v>
      </c>
      <c r="EC30" s="26">
        <f>SPESTA!DS20</f>
        <v>16</v>
      </c>
      <c r="ED30" s="26">
        <f>SPESTA!DT20</f>
        <v>3</v>
      </c>
      <c r="EE30" s="26">
        <f>SPESTA!V20</f>
        <v>44</v>
      </c>
      <c r="EF30" s="26">
        <f>SPESTA!DZ20</f>
        <v>15</v>
      </c>
      <c r="EG30" s="26">
        <f>SPESTA!H20</f>
        <v>157</v>
      </c>
      <c r="EH30" s="26">
        <f>SPESTA!EA20</f>
        <v>13</v>
      </c>
      <c r="EI30" s="26">
        <f>SPESTA!EC20</f>
        <v>7</v>
      </c>
      <c r="EJ30" s="26">
        <f>SPESTA!ED20</f>
        <v>6</v>
      </c>
      <c r="EK30" s="26">
        <f>SPESTA!W20</f>
        <v>42</v>
      </c>
      <c r="EL30" s="26">
        <f>SPESTA!EB20</f>
        <v>18</v>
      </c>
      <c r="EM30" s="26">
        <f>SPESTA!DX20</f>
        <v>29</v>
      </c>
      <c r="EN30" s="26">
        <f>SPESTA!DY20</f>
        <v>8</v>
      </c>
      <c r="EO30" s="26">
        <f>SPESTA!EE20</f>
        <v>7</v>
      </c>
      <c r="EP30" s="26">
        <f>SPESTA!EF20</f>
        <v>44</v>
      </c>
      <c r="EQ30" s="26">
        <f>SPESTA!DV20</f>
        <v>13</v>
      </c>
      <c r="ER30" s="26">
        <f>SPESTA!DW20</f>
        <v>10</v>
      </c>
      <c r="ES30" s="26">
        <f>SPESTA!EG20</f>
        <v>20</v>
      </c>
      <c r="ET30" s="26">
        <f>SPESTA!EH20</f>
        <v>5</v>
      </c>
      <c r="EU30" s="26">
        <f>SPESTA!EO20</f>
        <v>22</v>
      </c>
      <c r="EV30" s="26">
        <f>SPESTA!EP20</f>
        <v>9</v>
      </c>
      <c r="EW30" s="26">
        <f>SPESTA!EK20</f>
        <v>14</v>
      </c>
      <c r="EX30" s="26">
        <f>SPESTA!EL20</f>
        <v>1</v>
      </c>
      <c r="EY30" s="26">
        <f>SPESTA!EM20</f>
        <v>18</v>
      </c>
      <c r="EZ30" s="26">
        <f>SPESTA!EN20</f>
        <v>10</v>
      </c>
      <c r="FA30" s="26">
        <f>SPESTA!EI20</f>
        <v>10</v>
      </c>
      <c r="FB30" s="26">
        <f>SPESTA!EJ20</f>
        <v>50</v>
      </c>
      <c r="FC30" s="26">
        <f>SPESTA!ES20</f>
        <v>9</v>
      </c>
      <c r="FD30" s="26">
        <f>SPESTA!ET20</f>
        <v>4</v>
      </c>
      <c r="FE30" s="26">
        <f>SPESTA!X20</f>
        <v>28</v>
      </c>
      <c r="FF30" s="26">
        <f>SPESTA!ER20</f>
        <v>9</v>
      </c>
      <c r="FG30" s="26">
        <f>SPESTA!Y20</f>
        <v>28</v>
      </c>
      <c r="FH30" s="26">
        <f>SPESTA!EQ20</f>
        <v>10</v>
      </c>
      <c r="FI30" s="26">
        <f>SPESTA!FE20</f>
        <v>5</v>
      </c>
      <c r="FJ30" s="26">
        <f>SPESTA!FF20</f>
        <v>3</v>
      </c>
      <c r="FK30" s="26">
        <f>SPESTA!AY20</f>
        <v>31</v>
      </c>
      <c r="FL30" s="26">
        <f>SPESTA!AZ20</f>
        <v>7</v>
      </c>
      <c r="FM30" s="26">
        <f>SPESTA!Z20</f>
        <v>59</v>
      </c>
      <c r="FN30" s="26">
        <f>SPESTA!BE20</f>
        <v>33</v>
      </c>
      <c r="FO30" s="26">
        <f>SPESTA!BA20</f>
        <v>1</v>
      </c>
      <c r="FP30" s="26">
        <f>SPESTA!BB20</f>
        <v>0</v>
      </c>
      <c r="FQ30" s="26">
        <f>SPESTA!BC20</f>
        <v>11</v>
      </c>
      <c r="FR30" s="26">
        <f>SPESTA!BD20</f>
        <v>3</v>
      </c>
      <c r="FS30" s="26">
        <f>SPESTA!AS20</f>
        <v>5</v>
      </c>
      <c r="FT30" s="26">
        <f>SPESTA!AT20</f>
        <v>1</v>
      </c>
      <c r="FU30" s="26">
        <f>SPESTA!BQ20</f>
        <v>7</v>
      </c>
      <c r="FV30" s="26">
        <f>SPESTA!BR20</f>
        <v>0</v>
      </c>
      <c r="FW30" s="26">
        <f>SPESTA!BK20</f>
        <v>4</v>
      </c>
      <c r="FX30" s="26">
        <f>SPESTA!BL20</f>
        <v>1</v>
      </c>
      <c r="FY30" s="26">
        <f>SPESTA!BO20</f>
        <v>21</v>
      </c>
      <c r="FZ30" s="26">
        <f>SPESTA!BP20</f>
        <v>6</v>
      </c>
      <c r="GA30" s="5">
        <f>SPESTA!FI29</f>
        <v>0</v>
      </c>
      <c r="GB30" s="5">
        <f>SPESTA!FJ29</f>
        <v>0</v>
      </c>
      <c r="GC30" s="5">
        <f>SPESTA!FK29</f>
        <v>0</v>
      </c>
      <c r="GD30" s="26"/>
    </row>
    <row r="31" spans="1:186" ht="13.5" customHeight="1">
      <c r="A31" s="4">
        <v>29</v>
      </c>
      <c r="B31" s="5" t="str">
        <f>SPESTA!C30</f>
        <v>ПРОЧИЕ</v>
      </c>
      <c r="C31" s="5" t="s">
        <v>54</v>
      </c>
      <c r="D31" s="5">
        <f>SPESTA!E30</f>
        <v>5526</v>
      </c>
      <c r="E31" s="5">
        <f>SPESTA!G30+SPESTA!CS30</f>
        <v>1372</v>
      </c>
      <c r="F31" s="5">
        <f>SPESTA!H30+SPESTA!EA30</f>
        <v>364</v>
      </c>
      <c r="G31" s="5">
        <f>SPESTA!I30+SPESTA!AE30</f>
        <v>22</v>
      </c>
      <c r="H31" s="5">
        <f>SPESTA!AH30+SPESTA!AI30</f>
        <v>55</v>
      </c>
      <c r="I31" s="5">
        <f>SPESTA!J30+SPESTA!EU30</f>
        <v>59</v>
      </c>
      <c r="J31" s="5">
        <f>SPESTA!K30+SPESTA!FB30</f>
        <v>159</v>
      </c>
      <c r="K31" s="5">
        <f>SPESTA!L30+SPESTA!AR30</f>
        <v>103</v>
      </c>
      <c r="L31" s="5">
        <f>SPESTA!M30+SPESTA!BH30</f>
        <v>50</v>
      </c>
      <c r="M31" s="5">
        <f>SPESTA!N30+SPESTA!CL30</f>
        <v>167</v>
      </c>
      <c r="N31" s="5">
        <f>SPESTA!BU30+SPESTA!BV30</f>
        <v>116</v>
      </c>
      <c r="O31" s="5">
        <f>SPESTA!O30+SPESTA!CC30</f>
        <v>84</v>
      </c>
      <c r="P31" s="5">
        <f>SPESTA!P30+SPESTA!DB30</f>
        <v>304</v>
      </c>
      <c r="Q31" s="5">
        <f>SPESTA!Q30+SPESTA!DC30</f>
        <v>150</v>
      </c>
      <c r="R31" s="5">
        <f>SPESTA!R30+SPESTA!DG30</f>
        <v>71</v>
      </c>
      <c r="S31" s="5">
        <f>SPESTA!T30+SPESTA!DN30</f>
        <v>150</v>
      </c>
      <c r="T31" s="5">
        <f>SPESTA!U30+SPESTA!DU30</f>
        <v>148</v>
      </c>
      <c r="U31" s="5">
        <f>SPESTA!V30+SPESTA!DZ30</f>
        <v>71</v>
      </c>
      <c r="V31" s="5">
        <f>SPESTA!W30+SPESTA!EB30</f>
        <v>87</v>
      </c>
      <c r="W31" s="5">
        <f>SPESTA!Y30+SPESTA!EQ30</f>
        <v>108</v>
      </c>
      <c r="X31" s="5">
        <f>SPESTA!Z30+SPESTA!BE30</f>
        <v>98</v>
      </c>
      <c r="Y31" s="14">
        <f t="shared" si="0"/>
        <v>3738</v>
      </c>
      <c r="Z31" s="14">
        <f t="shared" si="1"/>
        <v>1788</v>
      </c>
      <c r="AA31" s="5">
        <f>SPESTA!AC30</f>
        <v>7</v>
      </c>
      <c r="AB31" s="5">
        <f>SPESTA!AD30</f>
        <v>4</v>
      </c>
      <c r="AC31" s="5">
        <f>SPESTA!I30</f>
        <v>10</v>
      </c>
      <c r="AD31" s="5">
        <f>SPESTA!AE30</f>
        <v>12</v>
      </c>
      <c r="AE31" s="5">
        <f>SPESTA!AF30</f>
        <v>16</v>
      </c>
      <c r="AF31" s="5">
        <f>SPESTA!AG30</f>
        <v>7</v>
      </c>
      <c r="AG31" s="5">
        <f>SPESTA!AH30</f>
        <v>31</v>
      </c>
      <c r="AH31" s="5">
        <f>SPESTA!AI30</f>
        <v>24</v>
      </c>
      <c r="AI31" s="5">
        <f>SPESTA!FG30</f>
        <v>0</v>
      </c>
      <c r="AJ31" s="5">
        <f>SPESTA!FH30</f>
        <v>0</v>
      </c>
      <c r="AK31" s="5">
        <f>SPESTA!AJ30</f>
        <v>42</v>
      </c>
      <c r="AL31" s="5">
        <f>SPESTA!AK30</f>
        <v>26</v>
      </c>
      <c r="AM31" s="5">
        <f>SPESTA!AP30</f>
        <v>3</v>
      </c>
      <c r="AN31" s="5">
        <f>SPESTA!AQ30</f>
        <v>0</v>
      </c>
      <c r="AO31" s="5">
        <f>SPESTA!AL30</f>
        <v>30</v>
      </c>
      <c r="AP31" s="5">
        <f>SPESTA!AM30</f>
        <v>5</v>
      </c>
      <c r="AQ31" s="5">
        <f>SPESTA!AN30</f>
        <v>17</v>
      </c>
      <c r="AR31" s="5">
        <f>SPESTA!AO30</f>
        <v>2</v>
      </c>
      <c r="AS31" s="5">
        <f>SPESTA!FC30</f>
        <v>28</v>
      </c>
      <c r="AT31" s="5">
        <f>SPESTA!FD30</f>
        <v>14</v>
      </c>
      <c r="AU31" s="5">
        <f>SPESTA!EV30</f>
        <v>31</v>
      </c>
      <c r="AV31" s="5">
        <f>SPESTA!EW30</f>
        <v>4</v>
      </c>
      <c r="AW31" s="5">
        <f>SPESTA!EX30</f>
        <v>39</v>
      </c>
      <c r="AX31" s="5">
        <f>SPESTA!EY30</f>
        <v>11</v>
      </c>
      <c r="AY31" s="5">
        <f>SPESTA!J30</f>
        <v>53</v>
      </c>
      <c r="AZ31" s="5">
        <f>SPESTA!EU30</f>
        <v>6</v>
      </c>
      <c r="BA31" s="5">
        <f>SPESTA!EZ30</f>
        <v>29</v>
      </c>
      <c r="BB31" s="5">
        <f>SPESTA!FA30</f>
        <v>6</v>
      </c>
      <c r="BC31" s="5">
        <f>SPESTA!K30</f>
        <v>145</v>
      </c>
      <c r="BD31" s="5">
        <f>SPESTA!FB30</f>
        <v>14</v>
      </c>
      <c r="BE31" s="5">
        <f>SPESTA!AU30</f>
        <v>6</v>
      </c>
      <c r="BF31" s="5">
        <f>SPESTA!AV30</f>
        <v>0</v>
      </c>
      <c r="BG31" s="5">
        <f>SPESTA!AW30</f>
        <v>0</v>
      </c>
      <c r="BH31" s="5">
        <f>SPESTA!AX30</f>
        <v>1</v>
      </c>
      <c r="BI31" s="5">
        <f>SPESTA!L30</f>
        <v>71</v>
      </c>
      <c r="BJ31" s="5">
        <f>SPESTA!AR30</f>
        <v>32</v>
      </c>
      <c r="BK31" s="5">
        <f>SPESTA!BI30</f>
        <v>31</v>
      </c>
      <c r="BL31" s="5">
        <f>SPESTA!BJ30</f>
        <v>3</v>
      </c>
      <c r="BM31" s="5">
        <f>SPESTA!BF30</f>
        <v>21</v>
      </c>
      <c r="BN31" s="5">
        <f>SPESTA!BG30</f>
        <v>9</v>
      </c>
      <c r="BO31" s="5">
        <f>SPESTA!M30</f>
        <v>42</v>
      </c>
      <c r="BP31" s="5">
        <f>SPESTA!BH30</f>
        <v>8</v>
      </c>
      <c r="BQ31" s="5">
        <f>SPESTA!BM30</f>
        <v>9</v>
      </c>
      <c r="BR31" s="5">
        <f>SPESTA!BN30</f>
        <v>5</v>
      </c>
      <c r="BS31" s="5">
        <f>SPESTA!N30</f>
        <v>136</v>
      </c>
      <c r="BT31" s="5">
        <f>SPESTA!CL30</f>
        <v>31</v>
      </c>
      <c r="BU31" s="5">
        <f>SPESTA!BS30</f>
        <v>18</v>
      </c>
      <c r="BV31" s="5">
        <f>SPESTA!BT30</f>
        <v>8</v>
      </c>
      <c r="BW31" s="5">
        <f>SPESTA!CD30</f>
        <v>21</v>
      </c>
      <c r="BX31" s="5">
        <f>SPESTA!CE30</f>
        <v>5</v>
      </c>
      <c r="BY31" s="5">
        <f>SPESTA!BW30</f>
        <v>36</v>
      </c>
      <c r="BZ31" s="5">
        <f>SPESTA!BX30</f>
        <v>23</v>
      </c>
      <c r="CA31" s="5">
        <f>SPESTA!CJ30</f>
        <v>37</v>
      </c>
      <c r="CB31" s="5">
        <f>SPESTA!CK30</f>
        <v>12</v>
      </c>
      <c r="CC31" s="5">
        <f>SPESTA!CF30</f>
        <v>18</v>
      </c>
      <c r="CD31" s="5">
        <f>SPESTA!CG30</f>
        <v>4</v>
      </c>
      <c r="CE31" s="5">
        <f>SPESTA!BU30</f>
        <v>46</v>
      </c>
      <c r="CF31" s="5">
        <f>SPESTA!BV30</f>
        <v>70</v>
      </c>
      <c r="CG31" s="5">
        <f>SPESTA!O30</f>
        <v>60</v>
      </c>
      <c r="CH31" s="5">
        <f>SPESTA!CC30</f>
        <v>24</v>
      </c>
      <c r="CI31" s="5">
        <f>SPESTA!BY30</f>
        <v>22</v>
      </c>
      <c r="CJ31" s="5">
        <f>SPESTA!BZ30</f>
        <v>4</v>
      </c>
      <c r="CK31" s="5">
        <f>SPESTA!CH30</f>
        <v>9</v>
      </c>
      <c r="CL31" s="5">
        <f>SPESTA!CI30</f>
        <v>3</v>
      </c>
      <c r="CM31" s="5">
        <f>SPESTA!CA30</f>
        <v>4</v>
      </c>
      <c r="CN31" s="5">
        <f>SPESTA!CB30</f>
        <v>1</v>
      </c>
      <c r="CO31" s="5">
        <f>SPESTA!CM30</f>
        <v>5</v>
      </c>
      <c r="CP31" s="5">
        <f>SPESTA!CN30</f>
        <v>1</v>
      </c>
      <c r="CQ31" s="5">
        <f>SPESTA!CO30</f>
        <v>9</v>
      </c>
      <c r="CR31" s="5">
        <f>SPESTA!CP30</f>
        <v>0</v>
      </c>
      <c r="CS31" s="5">
        <f>SPESTA!CQ30</f>
        <v>10</v>
      </c>
      <c r="CT31" s="5">
        <f>SPESTA!CR30</f>
        <v>6</v>
      </c>
      <c r="CU31" s="5">
        <f>SPESTA!CV30</f>
        <v>27</v>
      </c>
      <c r="CV31" s="5">
        <f>SPESTA!CW30</f>
        <v>2</v>
      </c>
      <c r="CW31" s="5">
        <f>SPESTA!G30</f>
        <v>1043</v>
      </c>
      <c r="CX31" s="5">
        <f>SPESTA!CS30</f>
        <v>329</v>
      </c>
      <c r="CY31" s="5">
        <f>SPESTA!CT30</f>
        <v>11</v>
      </c>
      <c r="CZ31" s="5">
        <f>SPESTA!CU30</f>
        <v>22</v>
      </c>
      <c r="DA31" s="5">
        <f>SPESTA!DD30</f>
        <v>0</v>
      </c>
      <c r="DB31" s="5">
        <f>SPESTA!DE30</f>
        <v>0</v>
      </c>
      <c r="DC31" s="5">
        <f>SPESTA!CZ30</f>
        <v>14</v>
      </c>
      <c r="DD31" s="5">
        <f>SPESTA!DA30</f>
        <v>4</v>
      </c>
      <c r="DE31" s="5">
        <f>SPESTA!P30</f>
        <v>271</v>
      </c>
      <c r="DF31" s="5">
        <f>SPESTA!DB30</f>
        <v>33</v>
      </c>
      <c r="DG31" s="5">
        <f>SPESTA!CX30</f>
        <v>29</v>
      </c>
      <c r="DH31" s="5">
        <f>SPESTA!CY30</f>
        <v>6</v>
      </c>
      <c r="DI31" s="5">
        <f>SPESTA!Q30</f>
        <v>135</v>
      </c>
      <c r="DJ31" s="5">
        <f>SPESTA!DC30</f>
        <v>15</v>
      </c>
      <c r="DK31" s="5">
        <f>SPESTA!R30</f>
        <v>70</v>
      </c>
      <c r="DL31" s="5">
        <f>SPESTA!DG30</f>
        <v>1</v>
      </c>
      <c r="DM31" s="5">
        <f>SPESTA!DH30</f>
        <v>29</v>
      </c>
      <c r="DN31" s="5">
        <f>SPESTA!DI30</f>
        <v>3</v>
      </c>
      <c r="DO31" s="5">
        <f>SPESTA!S30</f>
        <v>58</v>
      </c>
      <c r="DP31" s="5">
        <f>SPESTA!DF30</f>
        <v>11</v>
      </c>
      <c r="DQ31" s="5">
        <f>SPESTA!DL30</f>
        <v>17</v>
      </c>
      <c r="DR31" s="5">
        <f>SPESTA!DM30</f>
        <v>24</v>
      </c>
      <c r="DS31" s="5">
        <f>SPESTA!T30</f>
        <v>131</v>
      </c>
      <c r="DT31" s="5">
        <f>SPESTA!DN30</f>
        <v>19</v>
      </c>
      <c r="DU31" s="5">
        <f>SPESTA!DQ30</f>
        <v>9</v>
      </c>
      <c r="DV31" s="5">
        <f>SPESTA!DR30</f>
        <v>2</v>
      </c>
      <c r="DW31" s="5">
        <f>SPESTA!DJ30</f>
        <v>9</v>
      </c>
      <c r="DX31" s="5">
        <f>SPESTA!DK30</f>
        <v>3</v>
      </c>
      <c r="DY31" s="5">
        <f>SPESTA!DO30</f>
        <v>15</v>
      </c>
      <c r="DZ31" s="5">
        <f>SPESTA!DP30</f>
        <v>9</v>
      </c>
      <c r="EA31" s="5">
        <f>SPESTA!U30</f>
        <v>107</v>
      </c>
      <c r="EB31" s="5">
        <f>SPESTA!DU30</f>
        <v>41</v>
      </c>
      <c r="EC31" s="5">
        <f>SPESTA!DS30</f>
        <v>29</v>
      </c>
      <c r="ED31" s="5">
        <f>SPESTA!DT30</f>
        <v>5</v>
      </c>
      <c r="EE31" s="5">
        <f>SPESTA!V30</f>
        <v>55</v>
      </c>
      <c r="EF31" s="5">
        <f>SPESTA!DZ30</f>
        <v>16</v>
      </c>
      <c r="EG31" s="5">
        <f>SPESTA!H30</f>
        <v>350</v>
      </c>
      <c r="EH31" s="5">
        <f>SPESTA!EA30</f>
        <v>14</v>
      </c>
      <c r="EI31" s="5">
        <f>SPESTA!EC30</f>
        <v>27</v>
      </c>
      <c r="EJ31" s="5">
        <f>SPESTA!ED30</f>
        <v>1</v>
      </c>
      <c r="EK31" s="5">
        <f>SPESTA!W30</f>
        <v>44</v>
      </c>
      <c r="EL31" s="5">
        <f>SPESTA!EB30</f>
        <v>43</v>
      </c>
      <c r="EM31" s="5">
        <f>SPESTA!DX30</f>
        <v>43</v>
      </c>
      <c r="EN31" s="5">
        <f>SPESTA!DY30</f>
        <v>14</v>
      </c>
      <c r="EO31" s="5">
        <f>SPESTA!EE30</f>
        <v>30</v>
      </c>
      <c r="EP31" s="5">
        <f>SPESTA!EF30</f>
        <v>43</v>
      </c>
      <c r="EQ31" s="5">
        <f>SPESTA!DV30</f>
        <v>18</v>
      </c>
      <c r="ER31" s="5">
        <f>SPESTA!DW30</f>
        <v>12</v>
      </c>
      <c r="ES31" s="5">
        <f>SPESTA!EG30</f>
        <v>17</v>
      </c>
      <c r="ET31" s="5">
        <f>SPESTA!EH30</f>
        <v>20</v>
      </c>
      <c r="EU31" s="5">
        <f>SPESTA!EO30</f>
        <v>64</v>
      </c>
      <c r="EV31" s="5">
        <f>SPESTA!EP30</f>
        <v>28</v>
      </c>
      <c r="EW31" s="5">
        <f>SPESTA!EK30</f>
        <v>48</v>
      </c>
      <c r="EX31" s="5">
        <f>SPESTA!EL30</f>
        <v>8</v>
      </c>
      <c r="EY31" s="5">
        <f>SPESTA!EM30</f>
        <v>29</v>
      </c>
      <c r="EZ31" s="5">
        <f>SPESTA!EN30</f>
        <v>7</v>
      </c>
      <c r="FA31" s="5">
        <f>SPESTA!EI30</f>
        <v>30</v>
      </c>
      <c r="FB31" s="5">
        <f>SPESTA!EJ30</f>
        <v>54</v>
      </c>
      <c r="FC31" s="5">
        <f>SPESTA!ES30</f>
        <v>10</v>
      </c>
      <c r="FD31" s="5">
        <f>SPESTA!ET30</f>
        <v>4</v>
      </c>
      <c r="FE31" s="5">
        <f>SPESTA!X30</f>
        <v>52</v>
      </c>
      <c r="FF31" s="5">
        <f>SPESTA!ER30</f>
        <v>4</v>
      </c>
      <c r="FG31" s="5">
        <f>SPESTA!Y30</f>
        <v>81</v>
      </c>
      <c r="FH31" s="5">
        <f>SPESTA!EQ30</f>
        <v>27</v>
      </c>
      <c r="FI31" s="5">
        <f>SPESTA!FE30</f>
        <v>11</v>
      </c>
      <c r="FJ31" s="5">
        <f>SPESTA!FF30</f>
        <v>5</v>
      </c>
      <c r="FK31" s="5">
        <f>SPESTA!AY30</f>
        <v>22</v>
      </c>
      <c r="FL31" s="5">
        <f>SPESTA!AZ30</f>
        <v>11</v>
      </c>
      <c r="FM31" s="5">
        <f>SPESTA!Z30</f>
        <v>52</v>
      </c>
      <c r="FN31" s="5">
        <f>SPESTA!BE30</f>
        <v>46</v>
      </c>
      <c r="FO31" s="5">
        <f>SPESTA!BA30</f>
        <v>2</v>
      </c>
      <c r="FP31" s="5">
        <f>SPESTA!BB30</f>
        <v>0</v>
      </c>
      <c r="FQ31" s="5">
        <f>SPESTA!BC30</f>
        <v>37</v>
      </c>
      <c r="FR31" s="5">
        <f>SPESTA!BD30</f>
        <v>7</v>
      </c>
      <c r="FS31" s="5">
        <f>SPESTA!AS30</f>
        <v>8</v>
      </c>
      <c r="FT31" s="5">
        <f>SPESTA!AT30</f>
        <v>0</v>
      </c>
      <c r="FU31" s="5">
        <f>SPESTA!BQ30</f>
        <v>3</v>
      </c>
      <c r="FV31" s="5">
        <f>SPESTA!BR30</f>
        <v>3</v>
      </c>
      <c r="FW31" s="5">
        <f>SPESTA!BK30</f>
        <v>23</v>
      </c>
      <c r="FX31" s="5">
        <f>SPESTA!BL30</f>
        <v>3</v>
      </c>
      <c r="FY31" s="5">
        <f>SPESTA!BO30</f>
        <v>67</v>
      </c>
      <c r="FZ31" s="5">
        <f>SPESTA!BP30</f>
        <v>22</v>
      </c>
      <c r="GA31" s="5">
        <f>SPESTA!FI30</f>
        <v>0</v>
      </c>
      <c r="GB31" s="5">
        <f>SPESTA!FJ30</f>
        <v>1</v>
      </c>
      <c r="GC31" s="5">
        <f>SPESTA!FK30</f>
        <v>0</v>
      </c>
      <c r="GD31" s="5"/>
    </row>
    <row r="32" spans="1:31" ht="12">
      <c r="A32" s="4"/>
      <c r="B32" s="7"/>
      <c r="C32" s="5"/>
      <c r="D32" s="14"/>
      <c r="E32" s="5"/>
      <c r="F32" s="5"/>
      <c r="G32" s="5"/>
      <c r="H32" s="5"/>
      <c r="I32" s="5"/>
      <c r="J32" s="5"/>
      <c r="K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Y32" s="14"/>
      <c r="Z32" s="16"/>
      <c r="AE32" s="6" t="s">
        <v>548</v>
      </c>
    </row>
    <row r="33" spans="1:187" s="10" customFormat="1" ht="12">
      <c r="A33" s="8"/>
      <c r="B33" s="8" t="s">
        <v>55</v>
      </c>
      <c r="C33" s="8" t="s">
        <v>56</v>
      </c>
      <c r="D33" s="15">
        <f>SUM(D3:D32)</f>
        <v>201103</v>
      </c>
      <c r="E33" s="9">
        <f aca="true" t="shared" si="2" ref="E33:Y33">SUM(E3:E32)</f>
        <v>45049</v>
      </c>
      <c r="F33" s="9">
        <f t="shared" si="2"/>
        <v>13674</v>
      </c>
      <c r="G33" s="9">
        <f t="shared" si="2"/>
        <v>2191</v>
      </c>
      <c r="H33" s="9">
        <f t="shared" si="2"/>
        <v>2852</v>
      </c>
      <c r="I33" s="9">
        <f t="shared" si="2"/>
        <v>3094</v>
      </c>
      <c r="J33" s="9">
        <f t="shared" si="2"/>
        <v>4291</v>
      </c>
      <c r="K33" s="9">
        <f t="shared" si="2"/>
        <v>5908</v>
      </c>
      <c r="L33" s="9">
        <f>SUM(L3:L32)</f>
        <v>2610</v>
      </c>
      <c r="M33" s="9">
        <f t="shared" si="2"/>
        <v>4484</v>
      </c>
      <c r="N33" s="9">
        <f t="shared" si="2"/>
        <v>5173</v>
      </c>
      <c r="O33" s="9">
        <f t="shared" si="2"/>
        <v>3943</v>
      </c>
      <c r="P33" s="9">
        <f t="shared" si="2"/>
        <v>6740</v>
      </c>
      <c r="Q33" s="9">
        <f t="shared" si="2"/>
        <v>4531</v>
      </c>
      <c r="R33" s="9">
        <f t="shared" si="2"/>
        <v>3213</v>
      </c>
      <c r="S33" s="9">
        <f t="shared" si="2"/>
        <v>4532</v>
      </c>
      <c r="T33" s="9">
        <f t="shared" si="2"/>
        <v>4587</v>
      </c>
      <c r="U33" s="9">
        <f t="shared" si="2"/>
        <v>3103</v>
      </c>
      <c r="V33" s="9">
        <f t="shared" si="2"/>
        <v>3353</v>
      </c>
      <c r="W33" s="9">
        <f t="shared" si="2"/>
        <v>3727</v>
      </c>
      <c r="X33" s="9">
        <f>SUM(X3:X32)</f>
        <v>4837</v>
      </c>
      <c r="Y33" s="15">
        <f t="shared" si="2"/>
        <v>131892</v>
      </c>
      <c r="Z33" s="15">
        <f>SUM(Z3:Z32)</f>
        <v>69211</v>
      </c>
      <c r="AA33" s="9">
        <f>SUM(AA3:AA32)</f>
        <v>126</v>
      </c>
      <c r="AB33" s="9">
        <f aca="true" t="shared" si="3" ref="AB33:CL33">SUM(AB3:AB32)</f>
        <v>365</v>
      </c>
      <c r="AC33" s="9">
        <f t="shared" si="3"/>
        <v>1201</v>
      </c>
      <c r="AD33" s="9">
        <f t="shared" si="3"/>
        <v>990</v>
      </c>
      <c r="AE33" s="9">
        <f t="shared" si="3"/>
        <v>1094</v>
      </c>
      <c r="AF33" s="9">
        <f t="shared" si="3"/>
        <v>95</v>
      </c>
      <c r="AG33" s="9">
        <f t="shared" si="3"/>
        <v>1395</v>
      </c>
      <c r="AH33" s="9">
        <f t="shared" si="3"/>
        <v>1457</v>
      </c>
      <c r="AI33" s="9">
        <f t="shared" si="3"/>
        <v>1</v>
      </c>
      <c r="AJ33" s="9">
        <f t="shared" si="3"/>
        <v>0</v>
      </c>
      <c r="AK33" s="9">
        <f t="shared" si="3"/>
        <v>943</v>
      </c>
      <c r="AL33" s="9">
        <f t="shared" si="3"/>
        <v>1268</v>
      </c>
      <c r="AM33" s="9">
        <f t="shared" si="3"/>
        <v>36</v>
      </c>
      <c r="AN33" s="9">
        <f t="shared" si="3"/>
        <v>32</v>
      </c>
      <c r="AO33" s="9">
        <f t="shared" si="3"/>
        <v>502</v>
      </c>
      <c r="AP33" s="9">
        <f t="shared" si="3"/>
        <v>267</v>
      </c>
      <c r="AQ33" s="9">
        <f t="shared" si="3"/>
        <v>1294</v>
      </c>
      <c r="AR33" s="9">
        <f t="shared" si="3"/>
        <v>413</v>
      </c>
      <c r="AS33" s="9">
        <f t="shared" si="3"/>
        <v>1114</v>
      </c>
      <c r="AT33" s="9">
        <f t="shared" si="3"/>
        <v>977</v>
      </c>
      <c r="AU33" s="9">
        <f t="shared" si="3"/>
        <v>909</v>
      </c>
      <c r="AV33" s="9">
        <f t="shared" si="3"/>
        <v>167</v>
      </c>
      <c r="AW33" s="9">
        <f t="shared" si="3"/>
        <v>995</v>
      </c>
      <c r="AX33" s="9">
        <f t="shared" si="3"/>
        <v>851</v>
      </c>
      <c r="AY33" s="9">
        <f t="shared" si="3"/>
        <v>2472</v>
      </c>
      <c r="AZ33" s="9">
        <f t="shared" si="3"/>
        <v>622</v>
      </c>
      <c r="BA33" s="9">
        <f t="shared" si="3"/>
        <v>576</v>
      </c>
      <c r="BB33" s="9">
        <f t="shared" si="3"/>
        <v>548</v>
      </c>
      <c r="BC33" s="9">
        <f t="shared" si="3"/>
        <v>3419</v>
      </c>
      <c r="BD33" s="9">
        <f t="shared" si="3"/>
        <v>872</v>
      </c>
      <c r="BE33" s="9">
        <f t="shared" si="3"/>
        <v>101</v>
      </c>
      <c r="BF33" s="9">
        <f t="shared" si="3"/>
        <v>61</v>
      </c>
      <c r="BG33" s="9">
        <f t="shared" si="3"/>
        <v>83</v>
      </c>
      <c r="BH33" s="9">
        <f t="shared" si="3"/>
        <v>72</v>
      </c>
      <c r="BI33" s="9">
        <f t="shared" si="3"/>
        <v>3501</v>
      </c>
      <c r="BJ33" s="9">
        <f t="shared" si="3"/>
        <v>2407</v>
      </c>
      <c r="BK33" s="9">
        <f t="shared" si="3"/>
        <v>1635</v>
      </c>
      <c r="BL33" s="9">
        <f t="shared" si="3"/>
        <v>574</v>
      </c>
      <c r="BM33" s="9">
        <f t="shared" si="3"/>
        <v>1178</v>
      </c>
      <c r="BN33" s="9">
        <f t="shared" si="3"/>
        <v>564</v>
      </c>
      <c r="BO33" s="9">
        <f t="shared" si="3"/>
        <v>1447</v>
      </c>
      <c r="BP33" s="9">
        <f t="shared" si="3"/>
        <v>1163</v>
      </c>
      <c r="BQ33" s="9">
        <f t="shared" si="3"/>
        <v>467</v>
      </c>
      <c r="BR33" s="9">
        <f t="shared" si="3"/>
        <v>158</v>
      </c>
      <c r="BS33" s="9">
        <f t="shared" si="3"/>
        <v>3354</v>
      </c>
      <c r="BT33" s="9">
        <f t="shared" si="3"/>
        <v>1130</v>
      </c>
      <c r="BU33" s="9">
        <f t="shared" si="3"/>
        <v>963</v>
      </c>
      <c r="BV33" s="9">
        <f t="shared" si="3"/>
        <v>309</v>
      </c>
      <c r="BW33" s="9">
        <f t="shared" si="3"/>
        <v>770</v>
      </c>
      <c r="BX33" s="9">
        <f t="shared" si="3"/>
        <v>366</v>
      </c>
      <c r="BY33" s="9">
        <f t="shared" si="3"/>
        <v>1232</v>
      </c>
      <c r="BZ33" s="9">
        <f t="shared" si="3"/>
        <v>1810</v>
      </c>
      <c r="CA33" s="9">
        <f t="shared" si="3"/>
        <v>1061</v>
      </c>
      <c r="CB33" s="9">
        <f t="shared" si="3"/>
        <v>576</v>
      </c>
      <c r="CC33" s="9">
        <f t="shared" si="3"/>
        <v>645</v>
      </c>
      <c r="CD33" s="9">
        <f t="shared" si="3"/>
        <v>319</v>
      </c>
      <c r="CE33" s="9">
        <f t="shared" si="3"/>
        <v>1683</v>
      </c>
      <c r="CF33" s="9">
        <f t="shared" si="3"/>
        <v>3490</v>
      </c>
      <c r="CG33" s="9">
        <f t="shared" si="3"/>
        <v>2510</v>
      </c>
      <c r="CH33" s="9">
        <f t="shared" si="3"/>
        <v>1433</v>
      </c>
      <c r="CI33" s="9">
        <f t="shared" si="3"/>
        <v>673</v>
      </c>
      <c r="CJ33" s="9">
        <f t="shared" si="3"/>
        <v>292</v>
      </c>
      <c r="CK33" s="9">
        <f t="shared" si="3"/>
        <v>747</v>
      </c>
      <c r="CL33" s="9">
        <f t="shared" si="3"/>
        <v>277</v>
      </c>
      <c r="CM33" s="9">
        <f aca="true" t="shared" si="4" ref="CM33:EX33">SUM(CM3:CM32)</f>
        <v>180</v>
      </c>
      <c r="CN33" s="9">
        <f t="shared" si="4"/>
        <v>55</v>
      </c>
      <c r="CO33" s="9">
        <f t="shared" si="4"/>
        <v>570</v>
      </c>
      <c r="CP33" s="9">
        <f t="shared" si="4"/>
        <v>296</v>
      </c>
      <c r="CQ33" s="9">
        <f t="shared" si="4"/>
        <v>347</v>
      </c>
      <c r="CR33" s="9">
        <f t="shared" si="4"/>
        <v>79</v>
      </c>
      <c r="CS33" s="9">
        <f t="shared" si="4"/>
        <v>377</v>
      </c>
      <c r="CT33" s="9">
        <f t="shared" si="4"/>
        <v>119</v>
      </c>
      <c r="CU33" s="9">
        <f t="shared" si="4"/>
        <v>1369</v>
      </c>
      <c r="CV33" s="9">
        <f t="shared" si="4"/>
        <v>232</v>
      </c>
      <c r="CW33" s="9">
        <f t="shared" si="4"/>
        <v>33526</v>
      </c>
      <c r="CX33" s="9">
        <f t="shared" si="4"/>
        <v>11523</v>
      </c>
      <c r="CY33" s="9">
        <f t="shared" si="4"/>
        <v>649</v>
      </c>
      <c r="CZ33" s="9">
        <f t="shared" si="4"/>
        <v>972</v>
      </c>
      <c r="DA33" s="9">
        <f t="shared" si="4"/>
        <v>66</v>
      </c>
      <c r="DB33" s="9">
        <f t="shared" si="4"/>
        <v>46</v>
      </c>
      <c r="DC33" s="9">
        <f t="shared" si="4"/>
        <v>867</v>
      </c>
      <c r="DD33" s="9">
        <f t="shared" si="4"/>
        <v>255</v>
      </c>
      <c r="DE33" s="9">
        <f t="shared" si="4"/>
        <v>5623</v>
      </c>
      <c r="DF33" s="9">
        <f t="shared" si="4"/>
        <v>1117</v>
      </c>
      <c r="DG33" s="9">
        <f t="shared" si="4"/>
        <v>619</v>
      </c>
      <c r="DH33" s="9">
        <f t="shared" si="4"/>
        <v>352</v>
      </c>
      <c r="DI33" s="9">
        <f t="shared" si="4"/>
        <v>3907</v>
      </c>
      <c r="DJ33" s="9">
        <f t="shared" si="4"/>
        <v>624</v>
      </c>
      <c r="DK33" s="9">
        <f t="shared" si="4"/>
        <v>2884</v>
      </c>
      <c r="DL33" s="9">
        <f t="shared" si="4"/>
        <v>329</v>
      </c>
      <c r="DM33" s="9">
        <f t="shared" si="4"/>
        <v>564</v>
      </c>
      <c r="DN33" s="9">
        <f t="shared" si="4"/>
        <v>352</v>
      </c>
      <c r="DO33" s="9">
        <f t="shared" si="4"/>
        <v>1348</v>
      </c>
      <c r="DP33" s="9">
        <f t="shared" si="4"/>
        <v>814</v>
      </c>
      <c r="DQ33" s="9">
        <f t="shared" si="4"/>
        <v>602</v>
      </c>
      <c r="DR33" s="9">
        <f t="shared" si="4"/>
        <v>484</v>
      </c>
      <c r="DS33" s="9">
        <f t="shared" si="4"/>
        <v>3288</v>
      </c>
      <c r="DT33" s="9">
        <f t="shared" si="4"/>
        <v>1244</v>
      </c>
      <c r="DU33" s="9">
        <f t="shared" si="4"/>
        <v>542</v>
      </c>
      <c r="DV33" s="9">
        <f t="shared" si="4"/>
        <v>187</v>
      </c>
      <c r="DW33" s="9">
        <f t="shared" si="4"/>
        <v>251</v>
      </c>
      <c r="DX33" s="9">
        <f t="shared" si="4"/>
        <v>183</v>
      </c>
      <c r="DY33" s="9">
        <f t="shared" si="4"/>
        <v>434</v>
      </c>
      <c r="DZ33" s="9">
        <f t="shared" si="4"/>
        <v>465</v>
      </c>
      <c r="EA33" s="9">
        <f t="shared" si="4"/>
        <v>2774</v>
      </c>
      <c r="EB33" s="9">
        <f t="shared" si="4"/>
        <v>1813</v>
      </c>
      <c r="EC33" s="9">
        <f t="shared" si="4"/>
        <v>883</v>
      </c>
      <c r="ED33" s="9">
        <f t="shared" si="4"/>
        <v>318</v>
      </c>
      <c r="EE33" s="9">
        <f t="shared" si="4"/>
        <v>2063</v>
      </c>
      <c r="EF33" s="9">
        <f t="shared" si="4"/>
        <v>1040</v>
      </c>
      <c r="EG33" s="9">
        <f t="shared" si="4"/>
        <v>12652</v>
      </c>
      <c r="EH33" s="9">
        <f t="shared" si="4"/>
        <v>1022</v>
      </c>
      <c r="EI33" s="9">
        <f t="shared" si="4"/>
        <v>915</v>
      </c>
      <c r="EJ33" s="9">
        <f t="shared" si="4"/>
        <v>333</v>
      </c>
      <c r="EK33" s="9">
        <f t="shared" si="4"/>
        <v>1849</v>
      </c>
      <c r="EL33" s="9">
        <f t="shared" si="4"/>
        <v>1504</v>
      </c>
      <c r="EM33" s="9">
        <f t="shared" si="4"/>
        <v>1268</v>
      </c>
      <c r="EN33" s="9">
        <f t="shared" si="4"/>
        <v>813</v>
      </c>
      <c r="EO33" s="9">
        <f t="shared" si="4"/>
        <v>476</v>
      </c>
      <c r="EP33" s="9">
        <f t="shared" si="4"/>
        <v>2055</v>
      </c>
      <c r="EQ33" s="9">
        <f t="shared" si="4"/>
        <v>626</v>
      </c>
      <c r="ER33" s="9">
        <f t="shared" si="4"/>
        <v>504</v>
      </c>
      <c r="ES33" s="9">
        <f t="shared" si="4"/>
        <v>537</v>
      </c>
      <c r="ET33" s="9">
        <f t="shared" si="4"/>
        <v>584</v>
      </c>
      <c r="EU33" s="9">
        <f t="shared" si="4"/>
        <v>1178</v>
      </c>
      <c r="EV33" s="9">
        <f t="shared" si="4"/>
        <v>900</v>
      </c>
      <c r="EW33" s="9">
        <f t="shared" si="4"/>
        <v>1238</v>
      </c>
      <c r="EX33" s="9">
        <f t="shared" si="4"/>
        <v>396</v>
      </c>
      <c r="EY33" s="9">
        <f aca="true" t="shared" si="5" ref="EY33:FZ33">SUM(EY3:EY32)</f>
        <v>985</v>
      </c>
      <c r="EZ33" s="9">
        <f t="shared" si="5"/>
        <v>651</v>
      </c>
      <c r="FA33" s="9">
        <f t="shared" si="5"/>
        <v>949</v>
      </c>
      <c r="FB33" s="9">
        <f t="shared" si="5"/>
        <v>2342</v>
      </c>
      <c r="FC33" s="9">
        <f t="shared" si="5"/>
        <v>527</v>
      </c>
      <c r="FD33" s="9">
        <f t="shared" si="5"/>
        <v>151</v>
      </c>
      <c r="FE33" s="9">
        <f t="shared" si="5"/>
        <v>1692</v>
      </c>
      <c r="FF33" s="9">
        <f t="shared" si="5"/>
        <v>421</v>
      </c>
      <c r="FG33" s="9">
        <f t="shared" si="5"/>
        <v>2613</v>
      </c>
      <c r="FH33" s="9">
        <f t="shared" si="5"/>
        <v>1114</v>
      </c>
      <c r="FI33" s="9">
        <f t="shared" si="5"/>
        <v>517</v>
      </c>
      <c r="FJ33" s="9">
        <f t="shared" si="5"/>
        <v>307</v>
      </c>
      <c r="FK33" s="9">
        <f t="shared" si="5"/>
        <v>1084</v>
      </c>
      <c r="FL33" s="9">
        <f t="shared" si="5"/>
        <v>584</v>
      </c>
      <c r="FM33" s="9">
        <f t="shared" si="5"/>
        <v>2583</v>
      </c>
      <c r="FN33" s="9">
        <f t="shared" si="5"/>
        <v>2254</v>
      </c>
      <c r="FO33" s="9">
        <f t="shared" si="5"/>
        <v>164</v>
      </c>
      <c r="FP33" s="9">
        <f t="shared" si="5"/>
        <v>15</v>
      </c>
      <c r="FQ33" s="9">
        <f t="shared" si="5"/>
        <v>762</v>
      </c>
      <c r="FR33" s="9">
        <f t="shared" si="5"/>
        <v>345</v>
      </c>
      <c r="FS33" s="9">
        <f t="shared" si="5"/>
        <v>241</v>
      </c>
      <c r="FT33" s="9">
        <f t="shared" si="5"/>
        <v>43</v>
      </c>
      <c r="FU33" s="9">
        <f t="shared" si="5"/>
        <v>377</v>
      </c>
      <c r="FV33" s="9">
        <f t="shared" si="5"/>
        <v>269</v>
      </c>
      <c r="FW33" s="9">
        <f t="shared" si="5"/>
        <v>318</v>
      </c>
      <c r="FX33" s="9">
        <f t="shared" si="5"/>
        <v>266</v>
      </c>
      <c r="FY33" s="9">
        <f t="shared" si="5"/>
        <v>1323</v>
      </c>
      <c r="FZ33" s="9">
        <f t="shared" si="5"/>
        <v>668</v>
      </c>
      <c r="GA33" s="9">
        <f>SUM(GA3:GA32)</f>
        <v>1</v>
      </c>
      <c r="GB33" s="9">
        <f>SUM(GB3:GB32)</f>
        <v>2</v>
      </c>
      <c r="GC33" s="9">
        <f>SUM(GC3:GC32)</f>
        <v>1</v>
      </c>
      <c r="GD33" s="9"/>
      <c r="GE33" s="9">
        <f>SUM(AA33:GC33)</f>
        <v>201103</v>
      </c>
    </row>
    <row r="34" spans="27:186" ht="12">
      <c r="AA34" s="13"/>
      <c r="AB34" s="24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</row>
    <row r="35" spans="26:188" ht="12">
      <c r="Z35" s="17">
        <f>Y33+Z33</f>
        <v>201103</v>
      </c>
      <c r="AA35" s="13"/>
      <c r="AB35" s="24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F35" s="5">
        <f>GE33-D33</f>
        <v>0</v>
      </c>
    </row>
  </sheetData>
  <sheetProtection/>
  <printOptions gridLines="1"/>
  <pageMargins left="0" right="0" top="0.29" bottom="0.39" header="0.15748031496062992" footer="0.15748031496062992"/>
  <pageSetup horizontalDpi="600" verticalDpi="600" orientation="landscape" paperSize="9" r:id="rId1"/>
  <headerFooter alignWithMargins="0">
    <oddHeader>&amp;LВИДАЛЬ РУС&amp;CБаза данных"Врачи России"&amp;RСтатистика полная на 01.02.2019</oddHeader>
    <oddFooter>&amp;L&amp;Z&amp;F&amp;R&amp;P/&amp;N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61"/>
  <sheetViews>
    <sheetView zoomScalePageLayoutView="0" workbookViewId="0" topLeftCell="A131">
      <selection activeCell="A161" sqref="A161"/>
    </sheetView>
  </sheetViews>
  <sheetFormatPr defaultColWidth="9.00390625" defaultRowHeight="12.75"/>
  <cols>
    <col min="1" max="1" width="22.25390625" style="1" bestFit="1" customWidth="1"/>
    <col min="2" max="2" width="7.875" style="1" customWidth="1"/>
  </cols>
  <sheetData>
    <row r="1" spans="1:2" ht="12.75">
      <c r="A1" s="1" t="s">
        <v>237</v>
      </c>
      <c r="B1" s="1" t="s">
        <v>390</v>
      </c>
    </row>
    <row r="2" spans="1:2" ht="12.75">
      <c r="A2" s="1" t="s">
        <v>238</v>
      </c>
      <c r="B2" s="1" t="s">
        <v>391</v>
      </c>
    </row>
    <row r="3" spans="1:2" ht="12.75">
      <c r="A3" s="1" t="s">
        <v>239</v>
      </c>
      <c r="B3" s="1" t="s">
        <v>392</v>
      </c>
    </row>
    <row r="4" spans="1:2" ht="12.75">
      <c r="A4" s="1" t="s">
        <v>240</v>
      </c>
      <c r="B4" s="1" t="s">
        <v>393</v>
      </c>
    </row>
    <row r="5" spans="1:2" ht="12.75">
      <c r="A5" s="1" t="s">
        <v>241</v>
      </c>
      <c r="B5" s="1" t="s">
        <v>394</v>
      </c>
    </row>
    <row r="6" spans="1:2" ht="12.75">
      <c r="A6" s="1" t="s">
        <v>242</v>
      </c>
      <c r="B6" s="1" t="s">
        <v>395</v>
      </c>
    </row>
    <row r="7" spans="1:2" ht="12.75">
      <c r="A7" s="1" t="s">
        <v>243</v>
      </c>
      <c r="B7" s="1" t="s">
        <v>396</v>
      </c>
    </row>
    <row r="8" spans="1:2" ht="12.75">
      <c r="A8" s="1" t="s">
        <v>244</v>
      </c>
      <c r="B8" s="1" t="s">
        <v>397</v>
      </c>
    </row>
    <row r="9" spans="1:2" ht="12.75">
      <c r="A9" s="1" t="s">
        <v>245</v>
      </c>
      <c r="B9" s="1" t="s">
        <v>398</v>
      </c>
    </row>
    <row r="10" spans="1:2" ht="12.75">
      <c r="A10" s="1" t="s">
        <v>246</v>
      </c>
      <c r="B10" s="1" t="s">
        <v>399</v>
      </c>
    </row>
    <row r="11" spans="1:2" ht="12.75">
      <c r="A11" s="1" t="s">
        <v>247</v>
      </c>
      <c r="B11" s="1" t="s">
        <v>400</v>
      </c>
    </row>
    <row r="12" spans="1:2" ht="12.75">
      <c r="A12" s="1" t="s">
        <v>248</v>
      </c>
      <c r="B12" s="1" t="s">
        <v>401</v>
      </c>
    </row>
    <row r="13" spans="1:2" ht="12.75">
      <c r="A13" s="1" t="s">
        <v>249</v>
      </c>
      <c r="B13" s="1" t="s">
        <v>402</v>
      </c>
    </row>
    <row r="14" spans="1:2" ht="12.75">
      <c r="A14" s="1" t="s">
        <v>250</v>
      </c>
      <c r="B14" s="1" t="s">
        <v>403</v>
      </c>
    </row>
    <row r="15" spans="1:2" ht="12.75">
      <c r="A15" s="1" t="s">
        <v>251</v>
      </c>
      <c r="B15" s="1" t="s">
        <v>404</v>
      </c>
    </row>
    <row r="16" spans="1:2" ht="12.75">
      <c r="A16" s="1" t="s">
        <v>252</v>
      </c>
      <c r="B16" s="1" t="s">
        <v>405</v>
      </c>
    </row>
    <row r="17" spans="1:2" ht="12.75">
      <c r="A17" s="1" t="s">
        <v>253</v>
      </c>
      <c r="B17" s="1" t="s">
        <v>406</v>
      </c>
    </row>
    <row r="18" spans="1:2" ht="12.75">
      <c r="A18" s="1" t="s">
        <v>254</v>
      </c>
      <c r="B18" s="1" t="s">
        <v>407</v>
      </c>
    </row>
    <row r="19" spans="1:2" ht="12.75">
      <c r="A19" s="1" t="s">
        <v>255</v>
      </c>
      <c r="B19" s="1" t="s">
        <v>408</v>
      </c>
    </row>
    <row r="20" spans="1:2" ht="12.75">
      <c r="A20" s="1" t="s">
        <v>256</v>
      </c>
      <c r="B20" s="1" t="s">
        <v>409</v>
      </c>
    </row>
    <row r="21" spans="1:2" ht="12.75">
      <c r="A21" s="1" t="s">
        <v>257</v>
      </c>
      <c r="B21" s="1" t="s">
        <v>410</v>
      </c>
    </row>
    <row r="22" spans="1:2" ht="12.75">
      <c r="A22" s="1" t="s">
        <v>258</v>
      </c>
      <c r="B22" s="1" t="s">
        <v>411</v>
      </c>
    </row>
    <row r="23" spans="1:2" ht="12.75">
      <c r="A23" s="1" t="s">
        <v>259</v>
      </c>
      <c r="B23" s="1" t="s">
        <v>412</v>
      </c>
    </row>
    <row r="24" spans="1:2" ht="12.75">
      <c r="A24" s="1" t="s">
        <v>260</v>
      </c>
      <c r="B24" s="1" t="s">
        <v>413</v>
      </c>
    </row>
    <row r="25" spans="1:2" ht="12.75">
      <c r="A25" s="1" t="s">
        <v>261</v>
      </c>
      <c r="B25" s="1" t="s">
        <v>414</v>
      </c>
    </row>
    <row r="26" spans="1:2" ht="12.75">
      <c r="A26" s="1" t="s">
        <v>262</v>
      </c>
      <c r="B26" s="1" t="s">
        <v>415</v>
      </c>
    </row>
    <row r="27" spans="1:2" ht="12.75">
      <c r="A27" s="1" t="s">
        <v>263</v>
      </c>
      <c r="B27" s="1" t="s">
        <v>416</v>
      </c>
    </row>
    <row r="28" spans="1:2" ht="12.75">
      <c r="A28" s="1" t="s">
        <v>264</v>
      </c>
      <c r="B28" s="1" t="s">
        <v>417</v>
      </c>
    </row>
    <row r="29" spans="1:2" ht="12.75">
      <c r="A29" s="1" t="s">
        <v>265</v>
      </c>
      <c r="B29" s="1" t="s">
        <v>418</v>
      </c>
    </row>
    <row r="30" spans="1:2" ht="12.75">
      <c r="A30" s="1" t="s">
        <v>266</v>
      </c>
      <c r="B30" s="1" t="s">
        <v>419</v>
      </c>
    </row>
    <row r="31" spans="1:2" ht="12.75">
      <c r="A31" s="1" t="s">
        <v>267</v>
      </c>
      <c r="B31" s="1" t="s">
        <v>420</v>
      </c>
    </row>
    <row r="32" spans="1:2" ht="12.75">
      <c r="A32" s="1" t="s">
        <v>268</v>
      </c>
      <c r="B32" s="1" t="s">
        <v>421</v>
      </c>
    </row>
    <row r="33" spans="1:2" ht="12.75">
      <c r="A33" s="1" t="s">
        <v>269</v>
      </c>
      <c r="B33" s="1" t="s">
        <v>422</v>
      </c>
    </row>
    <row r="34" spans="1:2" ht="12.75">
      <c r="A34" s="1" t="s">
        <v>270</v>
      </c>
      <c r="B34" s="1" t="s">
        <v>423</v>
      </c>
    </row>
    <row r="35" spans="1:2" ht="12.75">
      <c r="A35" s="1" t="s">
        <v>271</v>
      </c>
      <c r="B35" s="1" t="s">
        <v>424</v>
      </c>
    </row>
    <row r="36" spans="1:2" ht="12.75">
      <c r="A36" s="1" t="s">
        <v>272</v>
      </c>
      <c r="B36" s="1" t="s">
        <v>425</v>
      </c>
    </row>
    <row r="37" spans="1:2" ht="12.75">
      <c r="A37" s="1" t="s">
        <v>273</v>
      </c>
      <c r="B37" s="1" t="s">
        <v>426</v>
      </c>
    </row>
    <row r="38" spans="1:2" ht="12.75">
      <c r="A38" s="1" t="s">
        <v>274</v>
      </c>
      <c r="B38" s="1" t="s">
        <v>427</v>
      </c>
    </row>
    <row r="39" spans="1:2" ht="12.75">
      <c r="A39" s="1" t="s">
        <v>275</v>
      </c>
      <c r="B39" s="1" t="s">
        <v>428</v>
      </c>
    </row>
    <row r="40" spans="1:2" ht="12.75">
      <c r="A40" s="1" t="s">
        <v>276</v>
      </c>
      <c r="B40" s="1" t="s">
        <v>429</v>
      </c>
    </row>
    <row r="41" spans="1:2" ht="12.75">
      <c r="A41" s="1" t="s">
        <v>277</v>
      </c>
      <c r="B41" s="1" t="s">
        <v>430</v>
      </c>
    </row>
    <row r="42" spans="1:2" ht="12.75">
      <c r="A42" s="1" t="s">
        <v>278</v>
      </c>
      <c r="B42" s="1" t="s">
        <v>431</v>
      </c>
    </row>
    <row r="43" spans="1:2" ht="12.75">
      <c r="A43" s="1" t="s">
        <v>279</v>
      </c>
      <c r="B43" s="1" t="s">
        <v>432</v>
      </c>
    </row>
    <row r="44" spans="1:2" ht="12.75">
      <c r="A44" s="1" t="s">
        <v>280</v>
      </c>
      <c r="B44" s="1" t="s">
        <v>433</v>
      </c>
    </row>
    <row r="45" spans="1:2" ht="12.75">
      <c r="A45" s="1" t="s">
        <v>281</v>
      </c>
      <c r="B45" s="1" t="s">
        <v>434</v>
      </c>
    </row>
    <row r="46" spans="1:2" ht="12.75">
      <c r="A46" s="1" t="s">
        <v>282</v>
      </c>
      <c r="B46" s="1" t="s">
        <v>435</v>
      </c>
    </row>
    <row r="47" spans="1:2" ht="12.75">
      <c r="A47" s="1" t="s">
        <v>283</v>
      </c>
      <c r="B47" s="1" t="s">
        <v>436</v>
      </c>
    </row>
    <row r="48" spans="1:2" ht="12.75">
      <c r="A48" s="1" t="s">
        <v>284</v>
      </c>
      <c r="B48" s="1" t="s">
        <v>437</v>
      </c>
    </row>
    <row r="49" spans="1:2" ht="12.75">
      <c r="A49" s="1" t="s">
        <v>285</v>
      </c>
      <c r="B49" s="1" t="s">
        <v>438</v>
      </c>
    </row>
    <row r="50" spans="1:2" ht="12.75">
      <c r="A50" s="1" t="s">
        <v>286</v>
      </c>
      <c r="B50" s="1" t="s">
        <v>439</v>
      </c>
    </row>
    <row r="51" spans="1:2" ht="12.75">
      <c r="A51" s="1" t="s">
        <v>287</v>
      </c>
      <c r="B51" s="1" t="s">
        <v>440</v>
      </c>
    </row>
    <row r="52" spans="1:2" ht="12.75">
      <c r="A52" s="1" t="s">
        <v>288</v>
      </c>
      <c r="B52" s="1" t="s">
        <v>441</v>
      </c>
    </row>
    <row r="53" spans="1:2" ht="12.75">
      <c r="A53" s="1" t="s">
        <v>289</v>
      </c>
      <c r="B53" s="1" t="s">
        <v>442</v>
      </c>
    </row>
    <row r="54" spans="1:2" ht="12.75">
      <c r="A54" s="1" t="s">
        <v>290</v>
      </c>
      <c r="B54" s="1" t="s">
        <v>443</v>
      </c>
    </row>
    <row r="55" spans="1:2" ht="12.75">
      <c r="A55" s="1" t="s">
        <v>291</v>
      </c>
      <c r="B55" s="1" t="s">
        <v>444</v>
      </c>
    </row>
    <row r="56" spans="1:2" ht="12.75">
      <c r="A56" s="1" t="s">
        <v>292</v>
      </c>
      <c r="B56" s="1" t="s">
        <v>445</v>
      </c>
    </row>
    <row r="57" spans="1:2" ht="12.75">
      <c r="A57" s="1" t="s">
        <v>293</v>
      </c>
      <c r="B57" s="1" t="s">
        <v>446</v>
      </c>
    </row>
    <row r="58" spans="1:2" ht="12.75">
      <c r="A58" s="1" t="s">
        <v>294</v>
      </c>
      <c r="B58" s="1" t="s">
        <v>447</v>
      </c>
    </row>
    <row r="59" spans="1:2" ht="12.75">
      <c r="A59" s="1" t="s">
        <v>295</v>
      </c>
      <c r="B59" s="1" t="s">
        <v>448</v>
      </c>
    </row>
    <row r="60" spans="1:2" ht="12.75">
      <c r="A60" s="1" t="s">
        <v>296</v>
      </c>
      <c r="B60" s="1" t="s">
        <v>449</v>
      </c>
    </row>
    <row r="61" spans="1:2" ht="12.75">
      <c r="A61" s="1" t="s">
        <v>297</v>
      </c>
      <c r="B61" s="1" t="s">
        <v>450</v>
      </c>
    </row>
    <row r="62" spans="1:2" ht="12.75">
      <c r="A62" s="1" t="s">
        <v>298</v>
      </c>
      <c r="B62" s="1" t="s">
        <v>451</v>
      </c>
    </row>
    <row r="63" spans="1:2" ht="12.75">
      <c r="A63" s="1" t="s">
        <v>299</v>
      </c>
      <c r="B63" s="1" t="s">
        <v>452</v>
      </c>
    </row>
    <row r="64" spans="1:2" ht="12.75">
      <c r="A64" s="1" t="s">
        <v>300</v>
      </c>
      <c r="B64" s="1" t="s">
        <v>453</v>
      </c>
    </row>
    <row r="65" spans="1:2" ht="12.75">
      <c r="A65" s="1" t="s">
        <v>301</v>
      </c>
      <c r="B65" s="1" t="s">
        <v>454</v>
      </c>
    </row>
    <row r="66" spans="1:2" ht="12.75">
      <c r="A66" s="1" t="s">
        <v>302</v>
      </c>
      <c r="B66" s="1" t="s">
        <v>455</v>
      </c>
    </row>
    <row r="67" spans="1:2" ht="12.75">
      <c r="A67" s="1" t="s">
        <v>303</v>
      </c>
      <c r="B67" s="1" t="s">
        <v>456</v>
      </c>
    </row>
    <row r="68" spans="1:2" ht="12.75">
      <c r="A68" s="1" t="s">
        <v>304</v>
      </c>
      <c r="B68" s="1" t="s">
        <v>457</v>
      </c>
    </row>
    <row r="69" spans="1:2" ht="12.75">
      <c r="A69" s="1" t="s">
        <v>305</v>
      </c>
      <c r="B69" s="1" t="s">
        <v>458</v>
      </c>
    </row>
    <row r="70" spans="1:2" ht="12.75">
      <c r="A70" s="1" t="s">
        <v>306</v>
      </c>
      <c r="B70" s="1" t="s">
        <v>459</v>
      </c>
    </row>
    <row r="71" spans="1:2" ht="12.75">
      <c r="A71" s="1" t="s">
        <v>307</v>
      </c>
      <c r="B71" s="1" t="s">
        <v>460</v>
      </c>
    </row>
    <row r="72" spans="1:2" ht="12.75">
      <c r="A72" s="1" t="s">
        <v>308</v>
      </c>
      <c r="B72" s="1" t="s">
        <v>461</v>
      </c>
    </row>
    <row r="73" spans="1:2" ht="12.75">
      <c r="A73" s="1" t="s">
        <v>309</v>
      </c>
      <c r="B73" s="1" t="s">
        <v>462</v>
      </c>
    </row>
    <row r="74" spans="1:2" ht="12.75">
      <c r="A74" s="1" t="s">
        <v>310</v>
      </c>
      <c r="B74" s="1" t="s">
        <v>463</v>
      </c>
    </row>
    <row r="75" spans="1:2" ht="12.75">
      <c r="A75" s="1" t="s">
        <v>311</v>
      </c>
      <c r="B75" s="1" t="s">
        <v>464</v>
      </c>
    </row>
    <row r="76" spans="1:2" ht="12.75">
      <c r="A76" s="1" t="s">
        <v>312</v>
      </c>
      <c r="B76" s="1" t="s">
        <v>465</v>
      </c>
    </row>
    <row r="77" spans="1:2" ht="12.75">
      <c r="A77" s="1" t="s">
        <v>313</v>
      </c>
      <c r="B77" s="1" t="s">
        <v>466</v>
      </c>
    </row>
    <row r="78" spans="1:2" ht="12.75">
      <c r="A78" s="1" t="s">
        <v>314</v>
      </c>
      <c r="B78" s="1" t="s">
        <v>467</v>
      </c>
    </row>
    <row r="79" spans="1:2" ht="12.75">
      <c r="A79" s="1" t="s">
        <v>315</v>
      </c>
      <c r="B79" s="1" t="s">
        <v>468</v>
      </c>
    </row>
    <row r="80" spans="1:2" ht="12.75">
      <c r="A80" s="1" t="s">
        <v>316</v>
      </c>
      <c r="B80" s="1" t="s">
        <v>469</v>
      </c>
    </row>
    <row r="81" spans="1:2" ht="12.75">
      <c r="A81" s="1" t="s">
        <v>317</v>
      </c>
      <c r="B81" s="1" t="s">
        <v>470</v>
      </c>
    </row>
    <row r="82" spans="1:2" ht="12.75">
      <c r="A82" s="1" t="s">
        <v>318</v>
      </c>
      <c r="B82" s="1" t="s">
        <v>471</v>
      </c>
    </row>
    <row r="83" spans="1:2" ht="12.75">
      <c r="A83" s="1" t="s">
        <v>319</v>
      </c>
      <c r="B83" s="1" t="s">
        <v>472</v>
      </c>
    </row>
    <row r="84" spans="1:2" ht="12.75">
      <c r="A84" s="1" t="s">
        <v>320</v>
      </c>
      <c r="B84" s="1" t="s">
        <v>473</v>
      </c>
    </row>
    <row r="85" spans="1:2" ht="12.75">
      <c r="A85" s="1" t="s">
        <v>321</v>
      </c>
      <c r="B85" s="1" t="s">
        <v>474</v>
      </c>
    </row>
    <row r="86" spans="1:2" ht="12.75">
      <c r="A86" s="1" t="s">
        <v>547</v>
      </c>
      <c r="B86" s="1" t="s">
        <v>475</v>
      </c>
    </row>
    <row r="87" spans="1:2" ht="12.75">
      <c r="A87" s="1" t="s">
        <v>322</v>
      </c>
      <c r="B87" s="1" t="s">
        <v>476</v>
      </c>
    </row>
    <row r="88" spans="1:2" ht="12.75">
      <c r="A88" s="1" t="s">
        <v>323</v>
      </c>
      <c r="B88" s="1" t="s">
        <v>477</v>
      </c>
    </row>
    <row r="89" spans="1:2" ht="12.75">
      <c r="A89" s="1" t="s">
        <v>324</v>
      </c>
      <c r="B89" s="1" t="s">
        <v>478</v>
      </c>
    </row>
    <row r="90" spans="1:2" ht="12.75">
      <c r="A90" s="1" t="s">
        <v>325</v>
      </c>
      <c r="B90" s="1" t="s">
        <v>479</v>
      </c>
    </row>
    <row r="91" spans="1:2" ht="12.75">
      <c r="A91" s="1" t="s">
        <v>326</v>
      </c>
      <c r="B91" s="1" t="s">
        <v>480</v>
      </c>
    </row>
    <row r="92" spans="1:2" ht="12.75">
      <c r="A92" s="1" t="s">
        <v>327</v>
      </c>
      <c r="B92" s="1" t="s">
        <v>481</v>
      </c>
    </row>
    <row r="93" spans="1:2" ht="12.75">
      <c r="A93" s="1" t="s">
        <v>328</v>
      </c>
      <c r="B93" s="1" t="s">
        <v>482</v>
      </c>
    </row>
    <row r="94" spans="1:2" ht="12.75">
      <c r="A94" s="1" t="s">
        <v>329</v>
      </c>
      <c r="B94" s="1" t="s">
        <v>483</v>
      </c>
    </row>
    <row r="95" spans="1:2" ht="12.75">
      <c r="A95" s="1" t="s">
        <v>330</v>
      </c>
      <c r="B95" s="1" t="s">
        <v>484</v>
      </c>
    </row>
    <row r="96" spans="1:2" ht="12.75">
      <c r="A96" s="1" t="s">
        <v>331</v>
      </c>
      <c r="B96" s="1" t="s">
        <v>485</v>
      </c>
    </row>
    <row r="97" spans="1:2" ht="12.75">
      <c r="A97" s="1" t="s">
        <v>332</v>
      </c>
      <c r="B97" s="1" t="s">
        <v>486</v>
      </c>
    </row>
    <row r="98" spans="1:2" ht="12.75">
      <c r="A98" s="1" t="s">
        <v>333</v>
      </c>
      <c r="B98" s="1" t="s">
        <v>487</v>
      </c>
    </row>
    <row r="99" spans="1:2" ht="12.75">
      <c r="A99" s="1" t="s">
        <v>567</v>
      </c>
      <c r="B99" s="1" t="s">
        <v>488</v>
      </c>
    </row>
    <row r="100" spans="1:2" ht="12.75">
      <c r="A100" s="1" t="s">
        <v>334</v>
      </c>
      <c r="B100" s="1" t="s">
        <v>489</v>
      </c>
    </row>
    <row r="101" spans="1:2" ht="12.75">
      <c r="A101" s="1" t="s">
        <v>335</v>
      </c>
      <c r="B101" s="1" t="s">
        <v>490</v>
      </c>
    </row>
    <row r="102" spans="1:2" ht="12.75">
      <c r="A102" s="1" t="s">
        <v>336</v>
      </c>
      <c r="B102" s="1" t="s">
        <v>491</v>
      </c>
    </row>
    <row r="103" spans="1:2" ht="12.75">
      <c r="A103" s="1" t="s">
        <v>568</v>
      </c>
      <c r="B103" s="1" t="s">
        <v>492</v>
      </c>
    </row>
    <row r="104" spans="1:2" ht="12.75">
      <c r="A104" s="1" t="s">
        <v>337</v>
      </c>
      <c r="B104" s="1" t="s">
        <v>493</v>
      </c>
    </row>
    <row r="105" spans="1:2" ht="12.75">
      <c r="A105" s="1" t="s">
        <v>338</v>
      </c>
      <c r="B105" s="1" t="s">
        <v>494</v>
      </c>
    </row>
    <row r="106" spans="1:2" ht="12.75">
      <c r="A106" s="1" t="s">
        <v>339</v>
      </c>
      <c r="B106" s="1" t="s">
        <v>495</v>
      </c>
    </row>
    <row r="107" spans="1:2" ht="12.75">
      <c r="A107" s="1" t="s">
        <v>340</v>
      </c>
      <c r="B107" s="1" t="s">
        <v>496</v>
      </c>
    </row>
    <row r="108" spans="1:2" ht="12.75">
      <c r="A108" s="1" t="s">
        <v>341</v>
      </c>
      <c r="B108" s="1" t="s">
        <v>497</v>
      </c>
    </row>
    <row r="109" spans="1:2" ht="12.75">
      <c r="A109" s="1" t="s">
        <v>342</v>
      </c>
      <c r="B109" s="1" t="s">
        <v>498</v>
      </c>
    </row>
    <row r="110" spans="1:2" ht="12.75">
      <c r="A110" s="1" t="s">
        <v>343</v>
      </c>
      <c r="B110" s="1" t="s">
        <v>499</v>
      </c>
    </row>
    <row r="111" spans="1:2" ht="12.75">
      <c r="A111" s="1" t="s">
        <v>344</v>
      </c>
      <c r="B111" s="1" t="s">
        <v>500</v>
      </c>
    </row>
    <row r="112" spans="1:2" ht="12.75">
      <c r="A112" s="1" t="s">
        <v>345</v>
      </c>
      <c r="B112" s="1" t="s">
        <v>501</v>
      </c>
    </row>
    <row r="113" spans="1:2" ht="12.75">
      <c r="A113" s="1" t="s">
        <v>346</v>
      </c>
      <c r="B113" s="1" t="s">
        <v>502</v>
      </c>
    </row>
    <row r="114" spans="1:2" ht="12.75">
      <c r="A114" s="1" t="s">
        <v>347</v>
      </c>
      <c r="B114" s="1" t="s">
        <v>503</v>
      </c>
    </row>
    <row r="115" spans="1:2" ht="12.75">
      <c r="A115" s="1" t="s">
        <v>348</v>
      </c>
      <c r="B115" s="1" t="s">
        <v>504</v>
      </c>
    </row>
    <row r="116" spans="1:2" ht="12.75">
      <c r="A116" s="1" t="s">
        <v>349</v>
      </c>
      <c r="B116" s="1" t="s">
        <v>505</v>
      </c>
    </row>
    <row r="117" spans="1:2" ht="12.75">
      <c r="A117" s="1" t="s">
        <v>350</v>
      </c>
      <c r="B117" s="1" t="s">
        <v>506</v>
      </c>
    </row>
    <row r="118" spans="1:2" ht="12.75">
      <c r="A118" s="1" t="s">
        <v>351</v>
      </c>
      <c r="B118" s="1" t="s">
        <v>507</v>
      </c>
    </row>
    <row r="119" spans="1:2" ht="12.75">
      <c r="A119" s="1" t="s">
        <v>352</v>
      </c>
      <c r="B119" s="1" t="s">
        <v>508</v>
      </c>
    </row>
    <row r="120" spans="1:2" ht="12.75">
      <c r="A120" s="1" t="s">
        <v>353</v>
      </c>
      <c r="B120" s="1" t="s">
        <v>509</v>
      </c>
    </row>
    <row r="121" spans="1:2" ht="12.75">
      <c r="A121" s="1" t="s">
        <v>354</v>
      </c>
      <c r="B121" s="1" t="s">
        <v>510</v>
      </c>
    </row>
    <row r="122" spans="1:2" ht="12.75">
      <c r="A122" s="1" t="s">
        <v>355</v>
      </c>
      <c r="B122" s="1" t="s">
        <v>511</v>
      </c>
    </row>
    <row r="123" spans="1:2" ht="12.75">
      <c r="A123" s="1" t="s">
        <v>356</v>
      </c>
      <c r="B123" s="1" t="s">
        <v>512</v>
      </c>
    </row>
    <row r="124" spans="1:2" ht="12.75">
      <c r="A124" s="1" t="s">
        <v>357</v>
      </c>
      <c r="B124" s="1" t="s">
        <v>513</v>
      </c>
    </row>
    <row r="125" spans="1:2" ht="12.75">
      <c r="A125" s="1" t="s">
        <v>358</v>
      </c>
      <c r="B125" s="1" t="s">
        <v>514</v>
      </c>
    </row>
    <row r="126" spans="1:2" ht="12.75">
      <c r="A126" s="1" t="s">
        <v>359</v>
      </c>
      <c r="B126" s="1" t="s">
        <v>515</v>
      </c>
    </row>
    <row r="127" spans="1:2" ht="12.75">
      <c r="A127" s="1" t="s">
        <v>360</v>
      </c>
      <c r="B127" s="1" t="s">
        <v>516</v>
      </c>
    </row>
    <row r="128" spans="1:2" ht="12.75">
      <c r="A128" s="1" t="s">
        <v>361</v>
      </c>
      <c r="B128" s="1" t="s">
        <v>517</v>
      </c>
    </row>
    <row r="129" spans="1:2" ht="12.75">
      <c r="A129" s="1" t="s">
        <v>362</v>
      </c>
      <c r="B129" s="1" t="s">
        <v>518</v>
      </c>
    </row>
    <row r="130" spans="1:2" ht="12.75">
      <c r="A130" s="1" t="s">
        <v>363</v>
      </c>
      <c r="B130" s="1" t="s">
        <v>519</v>
      </c>
    </row>
    <row r="131" spans="1:2" ht="12.75">
      <c r="A131" s="1" t="s">
        <v>364</v>
      </c>
      <c r="B131" s="1" t="s">
        <v>520</v>
      </c>
    </row>
    <row r="132" spans="1:2" ht="12.75">
      <c r="A132" s="1" t="s">
        <v>365</v>
      </c>
      <c r="B132" s="1" t="s">
        <v>521</v>
      </c>
    </row>
    <row r="133" spans="1:2" ht="12.75">
      <c r="A133" s="1" t="s">
        <v>366</v>
      </c>
      <c r="B133" s="1" t="s">
        <v>522</v>
      </c>
    </row>
    <row r="134" spans="1:2" ht="12.75">
      <c r="A134" s="1" t="s">
        <v>367</v>
      </c>
      <c r="B134" s="1" t="s">
        <v>523</v>
      </c>
    </row>
    <row r="135" spans="1:2" ht="12.75">
      <c r="A135" s="1" t="s">
        <v>368</v>
      </c>
      <c r="B135" s="1" t="s">
        <v>524</v>
      </c>
    </row>
    <row r="136" spans="1:2" ht="12.75">
      <c r="A136" s="1" t="s">
        <v>369</v>
      </c>
      <c r="B136" s="1" t="s">
        <v>525</v>
      </c>
    </row>
    <row r="137" spans="1:2" ht="12.75">
      <c r="A137" s="1" t="s">
        <v>370</v>
      </c>
      <c r="B137" s="1" t="s">
        <v>526</v>
      </c>
    </row>
    <row r="138" spans="1:2" ht="12.75">
      <c r="A138" s="1" t="s">
        <v>371</v>
      </c>
      <c r="B138" s="1" t="s">
        <v>527</v>
      </c>
    </row>
    <row r="139" spans="1:2" ht="12.75">
      <c r="A139" s="1" t="s">
        <v>372</v>
      </c>
      <c r="B139" s="1" t="s">
        <v>528</v>
      </c>
    </row>
    <row r="140" spans="1:2" ht="12.75">
      <c r="A140" s="1" t="s">
        <v>373</v>
      </c>
      <c r="B140" s="1" t="s">
        <v>529</v>
      </c>
    </row>
    <row r="141" spans="1:2" ht="12.75">
      <c r="A141" s="1" t="s">
        <v>374</v>
      </c>
      <c r="B141" s="1" t="s">
        <v>530</v>
      </c>
    </row>
    <row r="142" spans="1:2" ht="12.75">
      <c r="A142" s="1" t="s">
        <v>375</v>
      </c>
      <c r="B142" s="1" t="s">
        <v>531</v>
      </c>
    </row>
    <row r="143" spans="1:2" ht="12.75">
      <c r="A143" s="1" t="s">
        <v>376</v>
      </c>
      <c r="B143" s="1" t="s">
        <v>532</v>
      </c>
    </row>
    <row r="144" spans="1:2" ht="12.75">
      <c r="A144" s="1" t="s">
        <v>377</v>
      </c>
      <c r="B144" s="1" t="s">
        <v>533</v>
      </c>
    </row>
    <row r="145" spans="1:2" ht="12.75">
      <c r="A145" s="1" t="s">
        <v>378</v>
      </c>
      <c r="B145" s="1" t="s">
        <v>534</v>
      </c>
    </row>
    <row r="146" spans="1:2" ht="12.75">
      <c r="A146" s="1" t="s">
        <v>379</v>
      </c>
      <c r="B146" s="1" t="s">
        <v>535</v>
      </c>
    </row>
    <row r="147" spans="1:2" ht="12.75">
      <c r="A147" s="1" t="s">
        <v>380</v>
      </c>
      <c r="B147" s="1" t="s">
        <v>536</v>
      </c>
    </row>
    <row r="148" spans="1:2" ht="12.75">
      <c r="A148" s="1" t="s">
        <v>381</v>
      </c>
      <c r="B148" s="1" t="s">
        <v>537</v>
      </c>
    </row>
    <row r="149" spans="1:2" ht="12.75">
      <c r="A149" s="1" t="s">
        <v>569</v>
      </c>
      <c r="B149" s="1" t="s">
        <v>538</v>
      </c>
    </row>
    <row r="150" spans="1:2" ht="12.75">
      <c r="A150" s="1" t="s">
        <v>382</v>
      </c>
      <c r="B150" s="1" t="s">
        <v>539</v>
      </c>
    </row>
    <row r="151" spans="1:2" ht="12.75">
      <c r="A151" s="1" t="s">
        <v>383</v>
      </c>
      <c r="B151" s="1" t="s">
        <v>540</v>
      </c>
    </row>
    <row r="152" spans="1:2" ht="12.75">
      <c r="A152" s="1" t="s">
        <v>384</v>
      </c>
      <c r="B152" s="1" t="s">
        <v>541</v>
      </c>
    </row>
    <row r="153" spans="1:2" ht="12.75">
      <c r="A153" s="1" t="s">
        <v>385</v>
      </c>
      <c r="B153" s="1" t="s">
        <v>542</v>
      </c>
    </row>
    <row r="154" spans="1:2" ht="12.75">
      <c r="A154" s="1" t="s">
        <v>386</v>
      </c>
      <c r="B154" s="1" t="s">
        <v>543</v>
      </c>
    </row>
    <row r="155" spans="1:2" ht="12.75">
      <c r="A155" s="1" t="s">
        <v>387</v>
      </c>
      <c r="B155" s="1" t="s">
        <v>544</v>
      </c>
    </row>
    <row r="156" spans="1:2" ht="12.75">
      <c r="A156" s="1" t="s">
        <v>388</v>
      </c>
      <c r="B156" s="1" t="s">
        <v>545</v>
      </c>
    </row>
    <row r="157" spans="1:2" ht="12.75">
      <c r="A157" s="1" t="s">
        <v>389</v>
      </c>
      <c r="B157" s="1" t="s">
        <v>546</v>
      </c>
    </row>
    <row r="158" spans="1:2" ht="12.75">
      <c r="A158" s="1" t="s">
        <v>601</v>
      </c>
      <c r="B158" s="1" t="s">
        <v>602</v>
      </c>
    </row>
    <row r="159" spans="1:2" ht="12.75">
      <c r="A159" s="1" t="s">
        <v>604</v>
      </c>
      <c r="B159" s="1" t="s">
        <v>603</v>
      </c>
    </row>
    <row r="160" spans="1:2" ht="12.75">
      <c r="A160" s="1" t="s">
        <v>608</v>
      </c>
      <c r="B160" s="1" t="s">
        <v>605</v>
      </c>
    </row>
    <row r="161" spans="1:2" ht="12.75">
      <c r="A161" s="1" t="s">
        <v>607</v>
      </c>
      <c r="B161" s="1" t="s">
        <v>606</v>
      </c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&amp;L18.01.05&amp;CРегионы&amp;R&amp;P/&amp;N</oddHeader>
    <oddFooter>&amp;C&amp;Z&amp;F&amp;R&amp;A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L30"/>
  <sheetViews>
    <sheetView zoomScalePageLayoutView="0" workbookViewId="0" topLeftCell="A1">
      <selection activeCell="A1" sqref="A1:IV30"/>
    </sheetView>
  </sheetViews>
  <sheetFormatPr defaultColWidth="9.00390625" defaultRowHeight="12.75"/>
  <cols>
    <col min="1" max="1" width="3.75390625" style="1" customWidth="1"/>
    <col min="2" max="2" width="2.75390625" style="1" customWidth="1"/>
    <col min="3" max="4" width="20.75390625" style="1" customWidth="1"/>
    <col min="5" max="5" width="6.75390625" style="1" customWidth="1"/>
    <col min="6" max="6" width="1.75390625" style="1" customWidth="1"/>
    <col min="7" max="164" width="6.75390625" style="1" customWidth="1"/>
    <col min="165" max="168" width="4.875" style="0" bestFit="1" customWidth="1"/>
  </cols>
  <sheetData>
    <row r="1" spans="1:168" ht="12.75">
      <c r="A1" s="1" t="s">
        <v>571</v>
      </c>
      <c r="B1" s="1" t="s">
        <v>563</v>
      </c>
      <c r="C1" s="1" t="s">
        <v>564</v>
      </c>
      <c r="D1" s="1" t="s">
        <v>57</v>
      </c>
      <c r="E1" s="1" t="s">
        <v>58</v>
      </c>
      <c r="F1" s="1" t="s">
        <v>565</v>
      </c>
      <c r="G1" s="1" t="s">
        <v>59</v>
      </c>
      <c r="H1" s="1" t="s">
        <v>60</v>
      </c>
      <c r="I1" s="1" t="s">
        <v>61</v>
      </c>
      <c r="J1" s="1" t="s">
        <v>62</v>
      </c>
      <c r="K1" s="1" t="s">
        <v>63</v>
      </c>
      <c r="L1" s="1" t="s">
        <v>64</v>
      </c>
      <c r="M1" s="1" t="s">
        <v>107</v>
      </c>
      <c r="N1" s="1" t="s">
        <v>65</v>
      </c>
      <c r="O1" s="1" t="s">
        <v>66</v>
      </c>
      <c r="P1" s="1" t="s">
        <v>67</v>
      </c>
      <c r="Q1" s="1" t="s">
        <v>68</v>
      </c>
      <c r="R1" s="1" t="s">
        <v>69</v>
      </c>
      <c r="S1" s="1" t="s">
        <v>158</v>
      </c>
      <c r="T1" s="1" t="s">
        <v>70</v>
      </c>
      <c r="U1" s="1" t="s">
        <v>71</v>
      </c>
      <c r="V1" s="1" t="s">
        <v>72</v>
      </c>
      <c r="W1" s="1" t="s">
        <v>73</v>
      </c>
      <c r="X1" s="1" t="s">
        <v>197</v>
      </c>
      <c r="Y1" s="1" t="s">
        <v>74</v>
      </c>
      <c r="Z1" s="1" t="s">
        <v>75</v>
      </c>
      <c r="AA1" s="1" t="s">
        <v>215</v>
      </c>
      <c r="AB1" s="1" t="s">
        <v>216</v>
      </c>
      <c r="AC1" s="1" t="s">
        <v>76</v>
      </c>
      <c r="AD1" s="1" t="s">
        <v>77</v>
      </c>
      <c r="AE1" s="1" t="s">
        <v>78</v>
      </c>
      <c r="AF1" s="1" t="s">
        <v>79</v>
      </c>
      <c r="AG1" s="1" t="s">
        <v>80</v>
      </c>
      <c r="AH1" s="1" t="s">
        <v>81</v>
      </c>
      <c r="AI1" s="1" t="s">
        <v>82</v>
      </c>
      <c r="AJ1" s="1" t="s">
        <v>83</v>
      </c>
      <c r="AK1" s="1" t="s">
        <v>84</v>
      </c>
      <c r="AL1" s="1" t="s">
        <v>85</v>
      </c>
      <c r="AM1" s="1" t="s">
        <v>86</v>
      </c>
      <c r="AN1" s="1" t="s">
        <v>87</v>
      </c>
      <c r="AO1" s="1" t="s">
        <v>88</v>
      </c>
      <c r="AP1" s="1" t="s">
        <v>89</v>
      </c>
      <c r="AQ1" s="1" t="s">
        <v>90</v>
      </c>
      <c r="AR1" s="1" t="s">
        <v>91</v>
      </c>
      <c r="AS1" s="1" t="s">
        <v>92</v>
      </c>
      <c r="AT1" s="1" t="s">
        <v>93</v>
      </c>
      <c r="AU1" s="1" t="s">
        <v>94</v>
      </c>
      <c r="AV1" s="1" t="s">
        <v>95</v>
      </c>
      <c r="AW1" s="1" t="s">
        <v>96</v>
      </c>
      <c r="AX1" s="1" t="s">
        <v>97</v>
      </c>
      <c r="AY1" s="1" t="s">
        <v>98</v>
      </c>
      <c r="AZ1" s="1" t="s">
        <v>99</v>
      </c>
      <c r="BA1" s="1" t="s">
        <v>100</v>
      </c>
      <c r="BB1" s="1" t="s">
        <v>101</v>
      </c>
      <c r="BC1" s="1" t="s">
        <v>102</v>
      </c>
      <c r="BD1" s="1" t="s">
        <v>103</v>
      </c>
      <c r="BE1" s="1" t="s">
        <v>104</v>
      </c>
      <c r="BF1" s="1" t="s">
        <v>105</v>
      </c>
      <c r="BG1" s="1" t="s">
        <v>106</v>
      </c>
      <c r="BH1" s="1" t="s">
        <v>108</v>
      </c>
      <c r="BI1" s="1" t="s">
        <v>109</v>
      </c>
      <c r="BJ1" s="1" t="s">
        <v>110</v>
      </c>
      <c r="BK1" s="1" t="s">
        <v>111</v>
      </c>
      <c r="BL1" s="1" t="s">
        <v>112</v>
      </c>
      <c r="BM1" s="1" t="s">
        <v>113</v>
      </c>
      <c r="BN1" s="1" t="s">
        <v>114</v>
      </c>
      <c r="BO1" s="1" t="s">
        <v>115</v>
      </c>
      <c r="BP1" s="1" t="s">
        <v>116</v>
      </c>
      <c r="BQ1" s="1" t="s">
        <v>117</v>
      </c>
      <c r="BR1" s="1" t="s">
        <v>118</v>
      </c>
      <c r="BS1" s="1" t="s">
        <v>119</v>
      </c>
      <c r="BT1" s="1" t="s">
        <v>120</v>
      </c>
      <c r="BU1" s="1" t="s">
        <v>121</v>
      </c>
      <c r="BV1" s="1" t="s">
        <v>122</v>
      </c>
      <c r="BW1" s="1" t="s">
        <v>123</v>
      </c>
      <c r="BX1" s="1" t="s">
        <v>124</v>
      </c>
      <c r="BY1" s="1" t="s">
        <v>125</v>
      </c>
      <c r="BZ1" s="1" t="s">
        <v>126</v>
      </c>
      <c r="CA1" s="1" t="s">
        <v>127</v>
      </c>
      <c r="CB1" s="1" t="s">
        <v>128</v>
      </c>
      <c r="CC1" s="1" t="s">
        <v>129</v>
      </c>
      <c r="CD1" s="1" t="s">
        <v>130</v>
      </c>
      <c r="CE1" s="1" t="s">
        <v>131</v>
      </c>
      <c r="CF1" s="1" t="s">
        <v>132</v>
      </c>
      <c r="CG1" s="1" t="s">
        <v>133</v>
      </c>
      <c r="CH1" s="1" t="s">
        <v>134</v>
      </c>
      <c r="CI1" s="1" t="s">
        <v>135</v>
      </c>
      <c r="CJ1" s="1" t="s">
        <v>136</v>
      </c>
      <c r="CK1" s="1" t="s">
        <v>137</v>
      </c>
      <c r="CL1" s="1" t="s">
        <v>138</v>
      </c>
      <c r="CM1" s="1" t="s">
        <v>139</v>
      </c>
      <c r="CN1" s="1" t="s">
        <v>140</v>
      </c>
      <c r="CO1" s="1" t="s">
        <v>141</v>
      </c>
      <c r="CP1" s="1" t="s">
        <v>142</v>
      </c>
      <c r="CQ1" s="1" t="s">
        <v>143</v>
      </c>
      <c r="CR1" s="1" t="s">
        <v>144</v>
      </c>
      <c r="CS1" s="1" t="s">
        <v>145</v>
      </c>
      <c r="CT1" s="1" t="s">
        <v>146</v>
      </c>
      <c r="CU1" s="1" t="s">
        <v>147</v>
      </c>
      <c r="CV1" s="1" t="s">
        <v>148</v>
      </c>
      <c r="CW1" s="1" t="s">
        <v>149</v>
      </c>
      <c r="CX1" s="1" t="s">
        <v>150</v>
      </c>
      <c r="CY1" s="1" t="s">
        <v>151</v>
      </c>
      <c r="CZ1" s="1" t="s">
        <v>152</v>
      </c>
      <c r="DA1" s="1" t="s">
        <v>153</v>
      </c>
      <c r="DB1" s="1" t="s">
        <v>154</v>
      </c>
      <c r="DC1" s="1" t="s">
        <v>155</v>
      </c>
      <c r="DD1" s="1" t="s">
        <v>156</v>
      </c>
      <c r="DE1" s="1" t="s">
        <v>157</v>
      </c>
      <c r="DF1" s="1" t="s">
        <v>159</v>
      </c>
      <c r="DG1" s="1" t="s">
        <v>160</v>
      </c>
      <c r="DH1" s="1" t="s">
        <v>161</v>
      </c>
      <c r="DI1" s="1" t="s">
        <v>162</v>
      </c>
      <c r="DJ1" s="1" t="s">
        <v>163</v>
      </c>
      <c r="DK1" s="1" t="s">
        <v>164</v>
      </c>
      <c r="DL1" s="1" t="s">
        <v>165</v>
      </c>
      <c r="DM1" s="1" t="s">
        <v>166</v>
      </c>
      <c r="DN1" s="1" t="s">
        <v>167</v>
      </c>
      <c r="DO1" s="1" t="s">
        <v>168</v>
      </c>
      <c r="DP1" s="1" t="s">
        <v>169</v>
      </c>
      <c r="DQ1" s="1" t="s">
        <v>170</v>
      </c>
      <c r="DR1" s="1" t="s">
        <v>171</v>
      </c>
      <c r="DS1" s="1" t="s">
        <v>172</v>
      </c>
      <c r="DT1" s="1" t="s">
        <v>173</v>
      </c>
      <c r="DU1" s="1" t="s">
        <v>174</v>
      </c>
      <c r="DV1" s="1" t="s">
        <v>175</v>
      </c>
      <c r="DW1" s="1" t="s">
        <v>176</v>
      </c>
      <c r="DX1" s="1" t="s">
        <v>177</v>
      </c>
      <c r="DY1" s="1" t="s">
        <v>178</v>
      </c>
      <c r="DZ1" s="1" t="s">
        <v>179</v>
      </c>
      <c r="EA1" s="1" t="s">
        <v>180</v>
      </c>
      <c r="EB1" s="1" t="s">
        <v>181</v>
      </c>
      <c r="EC1" s="1" t="s">
        <v>182</v>
      </c>
      <c r="ED1" s="1" t="s">
        <v>183</v>
      </c>
      <c r="EE1" s="1" t="s">
        <v>184</v>
      </c>
      <c r="EF1" s="1" t="s">
        <v>185</v>
      </c>
      <c r="EG1" s="1" t="s">
        <v>186</v>
      </c>
      <c r="EH1" s="1" t="s">
        <v>187</v>
      </c>
      <c r="EI1" s="1" t="s">
        <v>188</v>
      </c>
      <c r="EJ1" s="1" t="s">
        <v>189</v>
      </c>
      <c r="EK1" s="1" t="s">
        <v>190</v>
      </c>
      <c r="EL1" s="1" t="s">
        <v>191</v>
      </c>
      <c r="EM1" s="1" t="s">
        <v>192</v>
      </c>
      <c r="EN1" s="1" t="s">
        <v>193</v>
      </c>
      <c r="EO1" s="1" t="s">
        <v>194</v>
      </c>
      <c r="EP1" s="1" t="s">
        <v>195</v>
      </c>
      <c r="EQ1" s="1" t="s">
        <v>196</v>
      </c>
      <c r="ER1" s="1" t="s">
        <v>198</v>
      </c>
      <c r="ES1" s="1" t="s">
        <v>199</v>
      </c>
      <c r="ET1" s="1" t="s">
        <v>200</v>
      </c>
      <c r="EU1" s="1" t="s">
        <v>201</v>
      </c>
      <c r="EV1" s="1" t="s">
        <v>202</v>
      </c>
      <c r="EW1" s="1" t="s">
        <v>203</v>
      </c>
      <c r="EX1" s="1" t="s">
        <v>204</v>
      </c>
      <c r="EY1" s="1" t="s">
        <v>205</v>
      </c>
      <c r="EZ1" s="1" t="s">
        <v>206</v>
      </c>
      <c r="FA1" s="1" t="s">
        <v>207</v>
      </c>
      <c r="FB1" s="1" t="s">
        <v>208</v>
      </c>
      <c r="FC1" s="1" t="s">
        <v>209</v>
      </c>
      <c r="FD1" s="1" t="s">
        <v>210</v>
      </c>
      <c r="FE1" s="1" t="s">
        <v>211</v>
      </c>
      <c r="FF1" s="1" t="s">
        <v>212</v>
      </c>
      <c r="FG1" s="1" t="s">
        <v>213</v>
      </c>
      <c r="FH1" s="1" t="s">
        <v>214</v>
      </c>
      <c r="FI1" s="1" t="s">
        <v>609</v>
      </c>
      <c r="FJ1" s="1" t="s">
        <v>610</v>
      </c>
      <c r="FK1" s="1" t="s">
        <v>611</v>
      </c>
      <c r="FL1" s="1" t="s">
        <v>612</v>
      </c>
    </row>
    <row r="2" spans="1:168" ht="12.75">
      <c r="A2" s="1">
        <v>22</v>
      </c>
      <c r="B2" s="1" t="s">
        <v>572</v>
      </c>
      <c r="C2" s="1" t="s">
        <v>43</v>
      </c>
      <c r="D2" s="1" t="s">
        <v>553</v>
      </c>
      <c r="E2" s="1">
        <v>41102</v>
      </c>
      <c r="G2" s="1">
        <v>6897</v>
      </c>
      <c r="H2" s="1">
        <v>2384</v>
      </c>
      <c r="I2" s="1">
        <v>215</v>
      </c>
      <c r="J2" s="1">
        <v>503</v>
      </c>
      <c r="K2" s="1">
        <v>596</v>
      </c>
      <c r="L2" s="1">
        <v>575</v>
      </c>
      <c r="M2" s="1">
        <v>255</v>
      </c>
      <c r="N2" s="1">
        <v>544</v>
      </c>
      <c r="O2" s="1">
        <v>319</v>
      </c>
      <c r="P2" s="1">
        <v>1055</v>
      </c>
      <c r="Q2" s="1">
        <v>843</v>
      </c>
      <c r="R2" s="1">
        <v>733</v>
      </c>
      <c r="S2" s="1">
        <v>220</v>
      </c>
      <c r="T2" s="1">
        <v>636</v>
      </c>
      <c r="U2" s="1">
        <v>337</v>
      </c>
      <c r="V2" s="1">
        <v>357</v>
      </c>
      <c r="W2" s="1">
        <v>319</v>
      </c>
      <c r="X2" s="1">
        <v>308</v>
      </c>
      <c r="Y2" s="1">
        <v>486</v>
      </c>
      <c r="Z2" s="1">
        <v>512</v>
      </c>
      <c r="AA2" s="1">
        <v>0</v>
      </c>
      <c r="AB2" s="1">
        <v>0</v>
      </c>
      <c r="AC2" s="1">
        <v>25</v>
      </c>
      <c r="AD2" s="1">
        <v>95</v>
      </c>
      <c r="AE2" s="1">
        <v>286</v>
      </c>
      <c r="AF2" s="1">
        <v>218</v>
      </c>
      <c r="AG2" s="1">
        <v>19</v>
      </c>
      <c r="AH2" s="1">
        <v>248</v>
      </c>
      <c r="AI2" s="1">
        <v>368</v>
      </c>
      <c r="AJ2" s="1">
        <v>106</v>
      </c>
      <c r="AK2" s="1">
        <v>316</v>
      </c>
      <c r="AL2" s="1">
        <v>79</v>
      </c>
      <c r="AM2" s="1">
        <v>80</v>
      </c>
      <c r="AN2" s="1">
        <v>213</v>
      </c>
      <c r="AO2" s="1">
        <v>122</v>
      </c>
      <c r="AP2" s="1">
        <v>2</v>
      </c>
      <c r="AQ2" s="1">
        <v>4</v>
      </c>
      <c r="AR2" s="1">
        <v>649</v>
      </c>
      <c r="AS2" s="1">
        <v>48</v>
      </c>
      <c r="AT2" s="1">
        <v>22</v>
      </c>
      <c r="AU2" s="1">
        <v>2</v>
      </c>
      <c r="AV2" s="1">
        <v>25</v>
      </c>
      <c r="AW2" s="1">
        <v>15</v>
      </c>
      <c r="AX2" s="1">
        <v>21</v>
      </c>
      <c r="AY2" s="1">
        <v>134</v>
      </c>
      <c r="AZ2" s="1">
        <v>142</v>
      </c>
      <c r="BA2" s="1">
        <v>10</v>
      </c>
      <c r="BB2" s="1">
        <v>3</v>
      </c>
      <c r="BC2" s="1">
        <v>86</v>
      </c>
      <c r="BD2" s="1">
        <v>113</v>
      </c>
      <c r="BE2" s="1">
        <v>468</v>
      </c>
      <c r="BF2" s="1">
        <v>139</v>
      </c>
      <c r="BG2" s="1">
        <v>116</v>
      </c>
      <c r="BH2" s="1">
        <v>296</v>
      </c>
      <c r="BI2" s="1">
        <v>331</v>
      </c>
      <c r="BJ2" s="1">
        <v>162</v>
      </c>
      <c r="BK2" s="1">
        <v>62</v>
      </c>
      <c r="BL2" s="1">
        <v>100</v>
      </c>
      <c r="BM2" s="1">
        <v>115</v>
      </c>
      <c r="BN2" s="1">
        <v>38</v>
      </c>
      <c r="BO2" s="1">
        <v>267</v>
      </c>
      <c r="BP2" s="1">
        <v>175</v>
      </c>
      <c r="BQ2" s="1">
        <v>51</v>
      </c>
      <c r="BR2" s="1">
        <v>66</v>
      </c>
      <c r="BS2" s="1">
        <v>139</v>
      </c>
      <c r="BT2" s="1">
        <v>80</v>
      </c>
      <c r="BU2" s="1">
        <v>280</v>
      </c>
      <c r="BV2" s="1">
        <v>869</v>
      </c>
      <c r="BW2" s="1">
        <v>308</v>
      </c>
      <c r="BX2" s="1">
        <v>406</v>
      </c>
      <c r="BY2" s="1">
        <v>51</v>
      </c>
      <c r="BZ2" s="1">
        <v>64</v>
      </c>
      <c r="CA2" s="1">
        <v>32</v>
      </c>
      <c r="CB2" s="1">
        <v>21</v>
      </c>
      <c r="CC2" s="1">
        <v>320</v>
      </c>
      <c r="CD2" s="1">
        <v>197</v>
      </c>
      <c r="CE2" s="1">
        <v>85</v>
      </c>
      <c r="CF2" s="1">
        <v>90</v>
      </c>
      <c r="CG2" s="1">
        <v>86</v>
      </c>
      <c r="CH2" s="1">
        <v>121</v>
      </c>
      <c r="CI2" s="1">
        <v>60</v>
      </c>
      <c r="CJ2" s="1">
        <v>201</v>
      </c>
      <c r="CK2" s="1">
        <v>147</v>
      </c>
      <c r="CL2" s="1">
        <v>254</v>
      </c>
      <c r="CM2" s="1">
        <v>87</v>
      </c>
      <c r="CN2" s="1">
        <v>79</v>
      </c>
      <c r="CO2" s="1">
        <v>72</v>
      </c>
      <c r="CP2" s="1">
        <v>38</v>
      </c>
      <c r="CQ2" s="1">
        <v>63</v>
      </c>
      <c r="CR2" s="1">
        <v>25</v>
      </c>
      <c r="CS2" s="1">
        <v>2641</v>
      </c>
      <c r="CT2" s="1">
        <v>98</v>
      </c>
      <c r="CU2" s="1">
        <v>217</v>
      </c>
      <c r="CV2" s="1">
        <v>383</v>
      </c>
      <c r="CW2" s="1">
        <v>57</v>
      </c>
      <c r="CX2" s="1">
        <v>63</v>
      </c>
      <c r="CY2" s="1">
        <v>109</v>
      </c>
      <c r="CZ2" s="1">
        <v>95</v>
      </c>
      <c r="DA2" s="1">
        <v>86</v>
      </c>
      <c r="DB2" s="1">
        <v>274</v>
      </c>
      <c r="DC2" s="1">
        <v>212</v>
      </c>
      <c r="DD2" s="1">
        <v>3</v>
      </c>
      <c r="DE2" s="1">
        <v>6</v>
      </c>
      <c r="DF2" s="1">
        <v>223</v>
      </c>
      <c r="DG2" s="1">
        <v>148</v>
      </c>
      <c r="DH2" s="1">
        <v>71</v>
      </c>
      <c r="DI2" s="1">
        <v>101</v>
      </c>
      <c r="DJ2" s="1">
        <v>40</v>
      </c>
      <c r="DK2" s="1">
        <v>33</v>
      </c>
      <c r="DL2" s="1">
        <v>107</v>
      </c>
      <c r="DM2" s="1">
        <v>142</v>
      </c>
      <c r="DN2" s="1">
        <v>261</v>
      </c>
      <c r="DO2" s="1">
        <v>61</v>
      </c>
      <c r="DP2" s="1">
        <v>107</v>
      </c>
      <c r="DQ2" s="1">
        <v>113</v>
      </c>
      <c r="DR2" s="1">
        <v>50</v>
      </c>
      <c r="DS2" s="1">
        <v>179</v>
      </c>
      <c r="DT2" s="1">
        <v>63</v>
      </c>
      <c r="DU2" s="1">
        <v>413</v>
      </c>
      <c r="DV2" s="1">
        <v>105</v>
      </c>
      <c r="DW2" s="1">
        <v>119</v>
      </c>
      <c r="DX2" s="1">
        <v>234</v>
      </c>
      <c r="DY2" s="1">
        <v>209</v>
      </c>
      <c r="DZ2" s="1">
        <v>213</v>
      </c>
      <c r="EA2" s="1">
        <v>270</v>
      </c>
      <c r="EB2" s="1">
        <v>420</v>
      </c>
      <c r="EC2" s="1">
        <v>147</v>
      </c>
      <c r="ED2" s="1">
        <v>108</v>
      </c>
      <c r="EE2" s="1">
        <v>92</v>
      </c>
      <c r="EF2" s="1">
        <v>528</v>
      </c>
      <c r="EG2" s="1">
        <v>87</v>
      </c>
      <c r="EH2" s="1">
        <v>159</v>
      </c>
      <c r="EI2" s="1">
        <v>181</v>
      </c>
      <c r="EJ2" s="1">
        <v>453</v>
      </c>
      <c r="EK2" s="1">
        <v>233</v>
      </c>
      <c r="EL2" s="1">
        <v>146</v>
      </c>
      <c r="EM2" s="1">
        <v>155</v>
      </c>
      <c r="EN2" s="1">
        <v>210</v>
      </c>
      <c r="EO2" s="1">
        <v>164</v>
      </c>
      <c r="EP2" s="1">
        <v>224</v>
      </c>
      <c r="EQ2" s="1">
        <v>262</v>
      </c>
      <c r="ER2" s="1">
        <v>134</v>
      </c>
      <c r="ES2" s="1">
        <v>120</v>
      </c>
      <c r="ET2" s="1">
        <v>41</v>
      </c>
      <c r="EU2" s="1">
        <v>133</v>
      </c>
      <c r="EV2" s="1">
        <v>80</v>
      </c>
      <c r="EW2" s="1">
        <v>54</v>
      </c>
      <c r="EX2" s="1">
        <v>107</v>
      </c>
      <c r="EY2" s="1">
        <v>197</v>
      </c>
      <c r="EZ2" s="1">
        <v>105</v>
      </c>
      <c r="FA2" s="1">
        <v>148</v>
      </c>
      <c r="FB2" s="1">
        <v>279</v>
      </c>
      <c r="FC2" s="1">
        <v>164</v>
      </c>
      <c r="FD2" s="1">
        <v>206</v>
      </c>
      <c r="FE2" s="1">
        <v>87</v>
      </c>
      <c r="FF2" s="1">
        <v>66</v>
      </c>
      <c r="FG2" s="1">
        <v>0</v>
      </c>
      <c r="FH2" s="1">
        <v>0</v>
      </c>
      <c r="FI2" s="1">
        <v>0</v>
      </c>
      <c r="FJ2" s="1">
        <v>0</v>
      </c>
      <c r="FK2" s="1">
        <v>0</v>
      </c>
      <c r="FL2" s="1">
        <v>0</v>
      </c>
    </row>
    <row r="3" spans="1:168" ht="12.75">
      <c r="A3" s="1">
        <v>16</v>
      </c>
      <c r="B3" s="1" t="s">
        <v>573</v>
      </c>
      <c r="C3" s="1" t="s">
        <v>32</v>
      </c>
      <c r="D3" s="1" t="s">
        <v>33</v>
      </c>
      <c r="E3" s="1">
        <v>24346</v>
      </c>
      <c r="G3" s="1">
        <v>3412</v>
      </c>
      <c r="H3" s="1">
        <v>1608</v>
      </c>
      <c r="I3" s="1">
        <v>154</v>
      </c>
      <c r="J3" s="1">
        <v>161</v>
      </c>
      <c r="K3" s="1">
        <v>394</v>
      </c>
      <c r="L3" s="1">
        <v>417</v>
      </c>
      <c r="M3" s="1">
        <v>130</v>
      </c>
      <c r="N3" s="1">
        <v>401</v>
      </c>
      <c r="O3" s="1">
        <v>324</v>
      </c>
      <c r="P3" s="1">
        <v>633</v>
      </c>
      <c r="Q3" s="1">
        <v>449</v>
      </c>
      <c r="R3" s="1">
        <v>355</v>
      </c>
      <c r="S3" s="1">
        <v>163</v>
      </c>
      <c r="T3" s="1">
        <v>586</v>
      </c>
      <c r="U3" s="1">
        <v>297</v>
      </c>
      <c r="V3" s="1">
        <v>235</v>
      </c>
      <c r="W3" s="1">
        <v>275</v>
      </c>
      <c r="X3" s="1">
        <v>270</v>
      </c>
      <c r="Y3" s="1">
        <v>306</v>
      </c>
      <c r="Z3" s="1">
        <v>418</v>
      </c>
      <c r="AA3" s="1">
        <v>0</v>
      </c>
      <c r="AB3" s="1">
        <v>0</v>
      </c>
      <c r="AC3" s="1">
        <v>11</v>
      </c>
      <c r="AD3" s="1">
        <v>61</v>
      </c>
      <c r="AE3" s="1">
        <v>119</v>
      </c>
      <c r="AF3" s="1">
        <v>118</v>
      </c>
      <c r="AG3" s="1">
        <v>6</v>
      </c>
      <c r="AH3" s="1">
        <v>208</v>
      </c>
      <c r="AI3" s="1">
        <v>208</v>
      </c>
      <c r="AJ3" s="1">
        <v>114</v>
      </c>
      <c r="AK3" s="1">
        <v>183</v>
      </c>
      <c r="AL3" s="1">
        <v>11</v>
      </c>
      <c r="AM3" s="1">
        <v>22</v>
      </c>
      <c r="AN3" s="1">
        <v>143</v>
      </c>
      <c r="AO3" s="1">
        <v>66</v>
      </c>
      <c r="AP3" s="1">
        <v>1</v>
      </c>
      <c r="AQ3" s="1">
        <v>5</v>
      </c>
      <c r="AR3" s="1">
        <v>423</v>
      </c>
      <c r="AS3" s="1">
        <v>14</v>
      </c>
      <c r="AT3" s="1">
        <v>6</v>
      </c>
      <c r="AU3" s="1">
        <v>5</v>
      </c>
      <c r="AV3" s="1">
        <v>11</v>
      </c>
      <c r="AW3" s="1">
        <v>4</v>
      </c>
      <c r="AX3" s="1">
        <v>6</v>
      </c>
      <c r="AY3" s="1">
        <v>202</v>
      </c>
      <c r="AZ3" s="1">
        <v>82</v>
      </c>
      <c r="BA3" s="1">
        <v>49</v>
      </c>
      <c r="BB3" s="1">
        <v>1</v>
      </c>
      <c r="BC3" s="1">
        <v>55</v>
      </c>
      <c r="BD3" s="1">
        <v>49</v>
      </c>
      <c r="BE3" s="1">
        <v>304</v>
      </c>
      <c r="BF3" s="1">
        <v>165</v>
      </c>
      <c r="BG3" s="1">
        <v>136</v>
      </c>
      <c r="BH3" s="1">
        <v>161</v>
      </c>
      <c r="BI3" s="1">
        <v>199</v>
      </c>
      <c r="BJ3" s="1">
        <v>79</v>
      </c>
      <c r="BK3" s="1">
        <v>23</v>
      </c>
      <c r="BL3" s="1">
        <v>43</v>
      </c>
      <c r="BM3" s="1">
        <v>16</v>
      </c>
      <c r="BN3" s="1">
        <v>20</v>
      </c>
      <c r="BO3" s="1">
        <v>131</v>
      </c>
      <c r="BP3" s="1">
        <v>75</v>
      </c>
      <c r="BQ3" s="1">
        <v>34</v>
      </c>
      <c r="BR3" s="1">
        <v>40</v>
      </c>
      <c r="BS3" s="1">
        <v>86</v>
      </c>
      <c r="BT3" s="1">
        <v>43</v>
      </c>
      <c r="BU3" s="1">
        <v>120</v>
      </c>
      <c r="BV3" s="1">
        <v>446</v>
      </c>
      <c r="BW3" s="1">
        <v>108</v>
      </c>
      <c r="BX3" s="1">
        <v>218</v>
      </c>
      <c r="BY3" s="1">
        <v>62</v>
      </c>
      <c r="BZ3" s="1">
        <v>47</v>
      </c>
      <c r="CA3" s="1">
        <v>7</v>
      </c>
      <c r="CB3" s="1">
        <v>6</v>
      </c>
      <c r="CC3" s="1">
        <v>215</v>
      </c>
      <c r="CD3" s="1">
        <v>54</v>
      </c>
      <c r="CE3" s="1">
        <v>35</v>
      </c>
      <c r="CF3" s="1">
        <v>115</v>
      </c>
      <c r="CG3" s="1">
        <v>35</v>
      </c>
      <c r="CH3" s="1">
        <v>62</v>
      </c>
      <c r="CI3" s="1">
        <v>24</v>
      </c>
      <c r="CJ3" s="1">
        <v>116</v>
      </c>
      <c r="CK3" s="1">
        <v>95</v>
      </c>
      <c r="CL3" s="1">
        <v>111</v>
      </c>
      <c r="CM3" s="1">
        <v>47</v>
      </c>
      <c r="CN3" s="1">
        <v>46</v>
      </c>
      <c r="CO3" s="1">
        <v>38</v>
      </c>
      <c r="CP3" s="1">
        <v>6</v>
      </c>
      <c r="CQ3" s="1">
        <v>39</v>
      </c>
      <c r="CR3" s="1">
        <v>11</v>
      </c>
      <c r="CS3" s="1">
        <v>1349</v>
      </c>
      <c r="CT3" s="1">
        <v>77</v>
      </c>
      <c r="CU3" s="1">
        <v>143</v>
      </c>
      <c r="CV3" s="1">
        <v>236</v>
      </c>
      <c r="CW3" s="1">
        <v>20</v>
      </c>
      <c r="CX3" s="1">
        <v>109</v>
      </c>
      <c r="CY3" s="1">
        <v>64</v>
      </c>
      <c r="CZ3" s="1">
        <v>151</v>
      </c>
      <c r="DA3" s="1">
        <v>30</v>
      </c>
      <c r="DB3" s="1">
        <v>221</v>
      </c>
      <c r="DC3" s="1">
        <v>80</v>
      </c>
      <c r="DD3" s="1">
        <v>7</v>
      </c>
      <c r="DE3" s="1">
        <v>14</v>
      </c>
      <c r="DF3" s="1">
        <v>94</v>
      </c>
      <c r="DG3" s="1">
        <v>49</v>
      </c>
      <c r="DH3" s="1">
        <v>46</v>
      </c>
      <c r="DI3" s="1">
        <v>42</v>
      </c>
      <c r="DJ3" s="1">
        <v>19</v>
      </c>
      <c r="DK3" s="1">
        <v>20</v>
      </c>
      <c r="DL3" s="1">
        <v>32</v>
      </c>
      <c r="DM3" s="1">
        <v>74</v>
      </c>
      <c r="DN3" s="1">
        <v>188</v>
      </c>
      <c r="DO3" s="1">
        <v>44</v>
      </c>
      <c r="DP3" s="1">
        <v>68</v>
      </c>
      <c r="DQ3" s="1">
        <v>83</v>
      </c>
      <c r="DR3" s="1">
        <v>27</v>
      </c>
      <c r="DS3" s="1">
        <v>73</v>
      </c>
      <c r="DT3" s="1">
        <v>57</v>
      </c>
      <c r="DU3" s="1">
        <v>216</v>
      </c>
      <c r="DV3" s="1">
        <v>90</v>
      </c>
      <c r="DW3" s="1">
        <v>68</v>
      </c>
      <c r="DX3" s="1">
        <v>100</v>
      </c>
      <c r="DY3" s="1">
        <v>117</v>
      </c>
      <c r="DZ3" s="1">
        <v>105</v>
      </c>
      <c r="EA3" s="1">
        <v>121</v>
      </c>
      <c r="EB3" s="1">
        <v>239</v>
      </c>
      <c r="EC3" s="1">
        <v>85</v>
      </c>
      <c r="ED3" s="1">
        <v>24</v>
      </c>
      <c r="EE3" s="1">
        <v>25</v>
      </c>
      <c r="EF3" s="1">
        <v>228</v>
      </c>
      <c r="EG3" s="1">
        <v>43</v>
      </c>
      <c r="EH3" s="1">
        <v>72</v>
      </c>
      <c r="EI3" s="1">
        <v>89</v>
      </c>
      <c r="EJ3" s="1">
        <v>328</v>
      </c>
      <c r="EK3" s="1">
        <v>91</v>
      </c>
      <c r="EL3" s="1">
        <v>66</v>
      </c>
      <c r="EM3" s="1">
        <v>114</v>
      </c>
      <c r="EN3" s="1">
        <v>99</v>
      </c>
      <c r="EO3" s="1">
        <v>128</v>
      </c>
      <c r="EP3" s="1">
        <v>131</v>
      </c>
      <c r="EQ3" s="1">
        <v>207</v>
      </c>
      <c r="ER3" s="1">
        <v>65</v>
      </c>
      <c r="ES3" s="1">
        <v>71</v>
      </c>
      <c r="ET3" s="1">
        <v>19</v>
      </c>
      <c r="EU3" s="1">
        <v>100</v>
      </c>
      <c r="EV3" s="1">
        <v>81</v>
      </c>
      <c r="EW3" s="1">
        <v>29</v>
      </c>
      <c r="EX3" s="1">
        <v>161</v>
      </c>
      <c r="EY3" s="1">
        <v>98</v>
      </c>
      <c r="EZ3" s="1">
        <v>113</v>
      </c>
      <c r="FA3" s="1">
        <v>89</v>
      </c>
      <c r="FB3" s="1">
        <v>113</v>
      </c>
      <c r="FC3" s="1">
        <v>101</v>
      </c>
      <c r="FD3" s="1">
        <v>171</v>
      </c>
      <c r="FE3" s="1">
        <v>74</v>
      </c>
      <c r="FF3" s="1">
        <v>69</v>
      </c>
      <c r="FG3" s="1">
        <v>0</v>
      </c>
      <c r="FH3" s="1">
        <v>0</v>
      </c>
      <c r="FI3" s="1">
        <v>0</v>
      </c>
      <c r="FJ3" s="1">
        <v>0</v>
      </c>
      <c r="FK3" s="1">
        <v>0</v>
      </c>
      <c r="FL3" s="1">
        <v>0</v>
      </c>
    </row>
    <row r="4" spans="1:168" ht="12.75">
      <c r="A4" s="1">
        <v>21</v>
      </c>
      <c r="B4" s="1" t="s">
        <v>574</v>
      </c>
      <c r="C4" s="1" t="s">
        <v>41</v>
      </c>
      <c r="D4" s="1" t="s">
        <v>42</v>
      </c>
      <c r="E4" s="1">
        <v>8317</v>
      </c>
      <c r="G4" s="1">
        <v>1821</v>
      </c>
      <c r="H4" s="1">
        <v>511</v>
      </c>
      <c r="I4" s="1">
        <v>77</v>
      </c>
      <c r="J4" s="1">
        <v>143</v>
      </c>
      <c r="K4" s="1">
        <v>190</v>
      </c>
      <c r="L4" s="1">
        <v>88</v>
      </c>
      <c r="M4" s="1">
        <v>81</v>
      </c>
      <c r="N4" s="1">
        <v>353</v>
      </c>
      <c r="O4" s="1">
        <v>97</v>
      </c>
      <c r="P4" s="1">
        <v>297</v>
      </c>
      <c r="Q4" s="1">
        <v>167</v>
      </c>
      <c r="R4" s="1">
        <v>148</v>
      </c>
      <c r="S4" s="1">
        <v>16</v>
      </c>
      <c r="T4" s="1">
        <v>70</v>
      </c>
      <c r="U4" s="1">
        <v>62</v>
      </c>
      <c r="V4" s="1">
        <v>63</v>
      </c>
      <c r="W4" s="1">
        <v>57</v>
      </c>
      <c r="X4" s="1">
        <v>104</v>
      </c>
      <c r="Y4" s="1">
        <v>74</v>
      </c>
      <c r="Z4" s="1">
        <v>35</v>
      </c>
      <c r="AA4" s="1">
        <v>0</v>
      </c>
      <c r="AB4" s="1">
        <v>0</v>
      </c>
      <c r="AC4" s="1">
        <v>2</v>
      </c>
      <c r="AD4" s="1">
        <v>19</v>
      </c>
      <c r="AE4" s="1">
        <v>80</v>
      </c>
      <c r="AF4" s="1">
        <v>27</v>
      </c>
      <c r="AG4" s="1">
        <v>3</v>
      </c>
      <c r="AH4" s="1">
        <v>27</v>
      </c>
      <c r="AI4" s="1">
        <v>33</v>
      </c>
      <c r="AJ4" s="1">
        <v>86</v>
      </c>
      <c r="AK4" s="1">
        <v>29</v>
      </c>
      <c r="AL4" s="1">
        <v>6</v>
      </c>
      <c r="AM4" s="1">
        <v>4</v>
      </c>
      <c r="AN4" s="1">
        <v>41</v>
      </c>
      <c r="AO4" s="1">
        <v>13</v>
      </c>
      <c r="AP4" s="1">
        <v>0</v>
      </c>
      <c r="AQ4" s="1">
        <v>3</v>
      </c>
      <c r="AR4" s="1">
        <v>50</v>
      </c>
      <c r="AS4" s="1">
        <v>6</v>
      </c>
      <c r="AT4" s="1">
        <v>1</v>
      </c>
      <c r="AU4" s="1">
        <v>5</v>
      </c>
      <c r="AV4" s="1">
        <v>5</v>
      </c>
      <c r="AW4" s="1">
        <v>1</v>
      </c>
      <c r="AX4" s="1">
        <v>0</v>
      </c>
      <c r="AY4" s="1">
        <v>11</v>
      </c>
      <c r="AZ4" s="1">
        <v>26</v>
      </c>
      <c r="BA4" s="1">
        <v>0</v>
      </c>
      <c r="BB4" s="1">
        <v>1</v>
      </c>
      <c r="BC4" s="1">
        <v>56</v>
      </c>
      <c r="BD4" s="1">
        <v>21</v>
      </c>
      <c r="BE4" s="1">
        <v>58</v>
      </c>
      <c r="BF4" s="1">
        <v>51</v>
      </c>
      <c r="BG4" s="1">
        <v>21</v>
      </c>
      <c r="BH4" s="1">
        <v>39</v>
      </c>
      <c r="BI4" s="1">
        <v>46</v>
      </c>
      <c r="BJ4" s="1">
        <v>9</v>
      </c>
      <c r="BK4" s="1">
        <v>3</v>
      </c>
      <c r="BL4" s="1">
        <v>3</v>
      </c>
      <c r="BM4" s="1">
        <v>15</v>
      </c>
      <c r="BN4" s="1">
        <v>7</v>
      </c>
      <c r="BO4" s="1">
        <v>18</v>
      </c>
      <c r="BP4" s="1">
        <v>17</v>
      </c>
      <c r="BQ4" s="1">
        <v>7</v>
      </c>
      <c r="BR4" s="1">
        <v>15</v>
      </c>
      <c r="BS4" s="1">
        <v>69</v>
      </c>
      <c r="BT4" s="1">
        <v>9</v>
      </c>
      <c r="BU4" s="1">
        <v>108</v>
      </c>
      <c r="BV4" s="1">
        <v>90</v>
      </c>
      <c r="BW4" s="1">
        <v>66</v>
      </c>
      <c r="BX4" s="1">
        <v>37</v>
      </c>
      <c r="BY4" s="1">
        <v>9</v>
      </c>
      <c r="BZ4" s="1">
        <v>12</v>
      </c>
      <c r="CA4" s="1">
        <v>7</v>
      </c>
      <c r="CB4" s="1">
        <v>1</v>
      </c>
      <c r="CC4" s="1">
        <v>50</v>
      </c>
      <c r="CD4" s="1">
        <v>42</v>
      </c>
      <c r="CE4" s="1">
        <v>11</v>
      </c>
      <c r="CF4" s="1">
        <v>22</v>
      </c>
      <c r="CG4" s="1">
        <v>4</v>
      </c>
      <c r="CH4" s="1">
        <v>4</v>
      </c>
      <c r="CI4" s="1">
        <v>5</v>
      </c>
      <c r="CJ4" s="1">
        <v>15</v>
      </c>
      <c r="CK4" s="1">
        <v>17</v>
      </c>
      <c r="CL4" s="1">
        <v>54</v>
      </c>
      <c r="CM4" s="1">
        <v>5</v>
      </c>
      <c r="CN4" s="1">
        <v>6</v>
      </c>
      <c r="CO4" s="1">
        <v>5</v>
      </c>
      <c r="CP4" s="1">
        <v>2</v>
      </c>
      <c r="CQ4" s="1">
        <v>7</v>
      </c>
      <c r="CR4" s="1">
        <v>5</v>
      </c>
      <c r="CS4" s="1">
        <v>733</v>
      </c>
      <c r="CT4" s="1">
        <v>18</v>
      </c>
      <c r="CU4" s="1">
        <v>33</v>
      </c>
      <c r="CV4" s="1">
        <v>29</v>
      </c>
      <c r="CW4" s="1">
        <v>12</v>
      </c>
      <c r="CX4" s="1">
        <v>13</v>
      </c>
      <c r="CY4" s="1">
        <v>8</v>
      </c>
      <c r="CZ4" s="1">
        <v>64</v>
      </c>
      <c r="DA4" s="1">
        <v>9</v>
      </c>
      <c r="DB4" s="1">
        <v>13</v>
      </c>
      <c r="DC4" s="1">
        <v>20</v>
      </c>
      <c r="DD4" s="1">
        <v>0</v>
      </c>
      <c r="DE4" s="1">
        <v>1</v>
      </c>
      <c r="DF4" s="1">
        <v>15</v>
      </c>
      <c r="DG4" s="1">
        <v>18</v>
      </c>
      <c r="DH4" s="1">
        <v>55</v>
      </c>
      <c r="DI4" s="1">
        <v>16</v>
      </c>
      <c r="DJ4" s="1">
        <v>10</v>
      </c>
      <c r="DK4" s="1">
        <v>13</v>
      </c>
      <c r="DL4" s="1">
        <v>5</v>
      </c>
      <c r="DM4" s="1">
        <v>36</v>
      </c>
      <c r="DN4" s="1">
        <v>107</v>
      </c>
      <c r="DO4" s="1">
        <v>16</v>
      </c>
      <c r="DP4" s="1">
        <v>19</v>
      </c>
      <c r="DQ4" s="1">
        <v>48</v>
      </c>
      <c r="DR4" s="1">
        <v>0</v>
      </c>
      <c r="DS4" s="1">
        <v>18</v>
      </c>
      <c r="DT4" s="1">
        <v>9</v>
      </c>
      <c r="DU4" s="1">
        <v>41</v>
      </c>
      <c r="DV4" s="1">
        <v>10</v>
      </c>
      <c r="DW4" s="1">
        <v>3</v>
      </c>
      <c r="DX4" s="1">
        <v>44</v>
      </c>
      <c r="DY4" s="1">
        <v>31</v>
      </c>
      <c r="DZ4" s="1">
        <v>45</v>
      </c>
      <c r="EA4" s="1">
        <v>31</v>
      </c>
      <c r="EB4" s="1">
        <v>15</v>
      </c>
      <c r="EC4" s="1">
        <v>20</v>
      </c>
      <c r="ED4" s="1">
        <v>4</v>
      </c>
      <c r="EE4" s="1">
        <v>11</v>
      </c>
      <c r="EF4" s="1">
        <v>77</v>
      </c>
      <c r="EG4" s="1">
        <v>51</v>
      </c>
      <c r="EH4" s="1">
        <v>25</v>
      </c>
      <c r="EI4" s="1">
        <v>7</v>
      </c>
      <c r="EJ4" s="1">
        <v>88</v>
      </c>
      <c r="EK4" s="1">
        <v>50</v>
      </c>
      <c r="EL4" s="1">
        <v>12</v>
      </c>
      <c r="EM4" s="1">
        <v>40</v>
      </c>
      <c r="EN4" s="1">
        <v>10</v>
      </c>
      <c r="EO4" s="1">
        <v>82</v>
      </c>
      <c r="EP4" s="1">
        <v>77</v>
      </c>
      <c r="EQ4" s="1">
        <v>26</v>
      </c>
      <c r="ER4" s="1">
        <v>6</v>
      </c>
      <c r="ES4" s="1">
        <v>17</v>
      </c>
      <c r="ET4" s="1">
        <v>7</v>
      </c>
      <c r="EU4" s="1">
        <v>7</v>
      </c>
      <c r="EV4" s="1">
        <v>10</v>
      </c>
      <c r="EW4" s="1">
        <v>3</v>
      </c>
      <c r="EX4" s="1">
        <v>31</v>
      </c>
      <c r="EY4" s="1">
        <v>17</v>
      </c>
      <c r="EZ4" s="1">
        <v>11</v>
      </c>
      <c r="FA4" s="1">
        <v>16</v>
      </c>
      <c r="FB4" s="1">
        <v>32</v>
      </c>
      <c r="FC4" s="1">
        <v>7</v>
      </c>
      <c r="FD4" s="1">
        <v>14</v>
      </c>
      <c r="FE4" s="1">
        <v>12</v>
      </c>
      <c r="FF4" s="1">
        <v>8</v>
      </c>
      <c r="FG4" s="1">
        <v>0</v>
      </c>
      <c r="FH4" s="1">
        <v>0</v>
      </c>
      <c r="FI4" s="1">
        <v>0</v>
      </c>
      <c r="FJ4" s="1">
        <v>0</v>
      </c>
      <c r="FK4" s="1">
        <v>0</v>
      </c>
      <c r="FL4" s="1">
        <v>0</v>
      </c>
    </row>
    <row r="5" spans="1:168" ht="12.75">
      <c r="A5" s="1">
        <v>27</v>
      </c>
      <c r="B5" s="1" t="s">
        <v>575</v>
      </c>
      <c r="C5" s="1" t="s">
        <v>49</v>
      </c>
      <c r="D5" s="1" t="s">
        <v>50</v>
      </c>
      <c r="E5" s="1">
        <v>16116</v>
      </c>
      <c r="G5" s="1">
        <v>3009</v>
      </c>
      <c r="H5" s="1">
        <v>1161</v>
      </c>
      <c r="I5" s="1">
        <v>128</v>
      </c>
      <c r="J5" s="1">
        <v>206</v>
      </c>
      <c r="K5" s="1">
        <v>273</v>
      </c>
      <c r="L5" s="1">
        <v>256</v>
      </c>
      <c r="M5" s="1">
        <v>151</v>
      </c>
      <c r="N5" s="1">
        <v>213</v>
      </c>
      <c r="O5" s="1">
        <v>263</v>
      </c>
      <c r="P5" s="1">
        <v>455</v>
      </c>
      <c r="Q5" s="1">
        <v>276</v>
      </c>
      <c r="R5" s="1">
        <v>176</v>
      </c>
      <c r="S5" s="1">
        <v>111</v>
      </c>
      <c r="T5" s="1">
        <v>223</v>
      </c>
      <c r="U5" s="1">
        <v>233</v>
      </c>
      <c r="V5" s="1">
        <v>120</v>
      </c>
      <c r="W5" s="1">
        <v>137</v>
      </c>
      <c r="X5" s="1">
        <v>114</v>
      </c>
      <c r="Y5" s="1">
        <v>217</v>
      </c>
      <c r="Z5" s="1">
        <v>199</v>
      </c>
      <c r="AA5" s="1">
        <v>0</v>
      </c>
      <c r="AB5" s="1">
        <v>0</v>
      </c>
      <c r="AC5" s="1">
        <v>6</v>
      </c>
      <c r="AD5" s="1">
        <v>31</v>
      </c>
      <c r="AE5" s="1">
        <v>57</v>
      </c>
      <c r="AF5" s="1">
        <v>99</v>
      </c>
      <c r="AG5" s="1">
        <v>5</v>
      </c>
      <c r="AH5" s="1">
        <v>118</v>
      </c>
      <c r="AI5" s="1">
        <v>115</v>
      </c>
      <c r="AJ5" s="1">
        <v>50</v>
      </c>
      <c r="AK5" s="1">
        <v>116</v>
      </c>
      <c r="AL5" s="1">
        <v>32</v>
      </c>
      <c r="AM5" s="1">
        <v>19</v>
      </c>
      <c r="AN5" s="1">
        <v>101</v>
      </c>
      <c r="AO5" s="1">
        <v>30</v>
      </c>
      <c r="AP5" s="1">
        <v>2</v>
      </c>
      <c r="AQ5" s="1">
        <v>3</v>
      </c>
      <c r="AR5" s="1">
        <v>133</v>
      </c>
      <c r="AS5" s="1">
        <v>10</v>
      </c>
      <c r="AT5" s="1">
        <v>3</v>
      </c>
      <c r="AU5" s="1">
        <v>8</v>
      </c>
      <c r="AV5" s="1">
        <v>7</v>
      </c>
      <c r="AW5" s="1">
        <v>7</v>
      </c>
      <c r="AX5" s="1">
        <v>8</v>
      </c>
      <c r="AY5" s="1">
        <v>80</v>
      </c>
      <c r="AZ5" s="1">
        <v>41</v>
      </c>
      <c r="BA5" s="1">
        <v>9</v>
      </c>
      <c r="BB5" s="1">
        <v>0</v>
      </c>
      <c r="BC5" s="1">
        <v>90</v>
      </c>
      <c r="BD5" s="1">
        <v>20</v>
      </c>
      <c r="BE5" s="1">
        <v>185</v>
      </c>
      <c r="BF5" s="1">
        <v>88</v>
      </c>
      <c r="BG5" s="1">
        <v>21</v>
      </c>
      <c r="BH5" s="1">
        <v>103</v>
      </c>
      <c r="BI5" s="1">
        <v>127</v>
      </c>
      <c r="BJ5" s="1">
        <v>30</v>
      </c>
      <c r="BK5" s="1">
        <v>40</v>
      </c>
      <c r="BL5" s="1">
        <v>27</v>
      </c>
      <c r="BM5" s="1">
        <v>27</v>
      </c>
      <c r="BN5" s="1">
        <v>9</v>
      </c>
      <c r="BO5" s="1">
        <v>114</v>
      </c>
      <c r="BP5" s="1">
        <v>45</v>
      </c>
      <c r="BQ5" s="1">
        <v>37</v>
      </c>
      <c r="BR5" s="1">
        <v>28</v>
      </c>
      <c r="BS5" s="1">
        <v>67</v>
      </c>
      <c r="BT5" s="1">
        <v>18</v>
      </c>
      <c r="BU5" s="1">
        <v>161</v>
      </c>
      <c r="BV5" s="1">
        <v>219</v>
      </c>
      <c r="BW5" s="1">
        <v>117</v>
      </c>
      <c r="BX5" s="1">
        <v>138</v>
      </c>
      <c r="BY5" s="1">
        <v>126</v>
      </c>
      <c r="BZ5" s="1">
        <v>29</v>
      </c>
      <c r="CA5" s="1">
        <v>14</v>
      </c>
      <c r="CB5" s="1">
        <v>3</v>
      </c>
      <c r="CC5" s="1">
        <v>95</v>
      </c>
      <c r="CD5" s="1">
        <v>77</v>
      </c>
      <c r="CE5" s="1">
        <v>27</v>
      </c>
      <c r="CF5" s="1">
        <v>41</v>
      </c>
      <c r="CG5" s="1">
        <v>25</v>
      </c>
      <c r="CH5" s="1">
        <v>51</v>
      </c>
      <c r="CI5" s="1">
        <v>25</v>
      </c>
      <c r="CJ5" s="1">
        <v>66</v>
      </c>
      <c r="CK5" s="1">
        <v>46</v>
      </c>
      <c r="CL5" s="1">
        <v>93</v>
      </c>
      <c r="CM5" s="1">
        <v>45</v>
      </c>
      <c r="CN5" s="1">
        <v>21</v>
      </c>
      <c r="CO5" s="1">
        <v>23</v>
      </c>
      <c r="CP5" s="1">
        <v>8</v>
      </c>
      <c r="CQ5" s="1">
        <v>26</v>
      </c>
      <c r="CR5" s="1">
        <v>16</v>
      </c>
      <c r="CS5" s="1">
        <v>986</v>
      </c>
      <c r="CT5" s="1">
        <v>45</v>
      </c>
      <c r="CU5" s="1">
        <v>94</v>
      </c>
      <c r="CV5" s="1">
        <v>49</v>
      </c>
      <c r="CW5" s="1">
        <v>23</v>
      </c>
      <c r="CX5" s="1">
        <v>47</v>
      </c>
      <c r="CY5" s="1">
        <v>29</v>
      </c>
      <c r="CZ5" s="1">
        <v>33</v>
      </c>
      <c r="DA5" s="1">
        <v>23</v>
      </c>
      <c r="DB5" s="1">
        <v>77</v>
      </c>
      <c r="DC5" s="1">
        <v>53</v>
      </c>
      <c r="DD5" s="1">
        <v>8</v>
      </c>
      <c r="DE5" s="1">
        <v>0</v>
      </c>
      <c r="DF5" s="1">
        <v>44</v>
      </c>
      <c r="DG5" s="1">
        <v>20</v>
      </c>
      <c r="DH5" s="1">
        <v>31</v>
      </c>
      <c r="DI5" s="1">
        <v>46</v>
      </c>
      <c r="DJ5" s="1">
        <v>12</v>
      </c>
      <c r="DK5" s="1">
        <v>15</v>
      </c>
      <c r="DL5" s="1">
        <v>47</v>
      </c>
      <c r="DM5" s="1">
        <v>27</v>
      </c>
      <c r="DN5" s="1">
        <v>84</v>
      </c>
      <c r="DO5" s="1">
        <v>31</v>
      </c>
      <c r="DP5" s="1">
        <v>22</v>
      </c>
      <c r="DQ5" s="1">
        <v>34</v>
      </c>
      <c r="DR5" s="1">
        <v>20</v>
      </c>
      <c r="DS5" s="1">
        <v>85</v>
      </c>
      <c r="DT5" s="1">
        <v>38</v>
      </c>
      <c r="DU5" s="1">
        <v>134</v>
      </c>
      <c r="DV5" s="1">
        <v>45</v>
      </c>
      <c r="DW5" s="1">
        <v>46</v>
      </c>
      <c r="DX5" s="1">
        <v>128</v>
      </c>
      <c r="DY5" s="1">
        <v>68</v>
      </c>
      <c r="DZ5" s="1">
        <v>82</v>
      </c>
      <c r="EA5" s="1">
        <v>92</v>
      </c>
      <c r="EB5" s="1">
        <v>99</v>
      </c>
      <c r="EC5" s="1">
        <v>78</v>
      </c>
      <c r="ED5" s="1">
        <v>15</v>
      </c>
      <c r="EE5" s="1">
        <v>49</v>
      </c>
      <c r="EF5" s="1">
        <v>97</v>
      </c>
      <c r="EG5" s="1">
        <v>30</v>
      </c>
      <c r="EH5" s="1">
        <v>47</v>
      </c>
      <c r="EI5" s="1">
        <v>84</v>
      </c>
      <c r="EJ5" s="1">
        <v>151</v>
      </c>
      <c r="EK5" s="1">
        <v>108</v>
      </c>
      <c r="EL5" s="1">
        <v>27</v>
      </c>
      <c r="EM5" s="1">
        <v>99</v>
      </c>
      <c r="EN5" s="1">
        <v>48</v>
      </c>
      <c r="EO5" s="1">
        <v>117</v>
      </c>
      <c r="EP5" s="1">
        <v>67</v>
      </c>
      <c r="EQ5" s="1">
        <v>82</v>
      </c>
      <c r="ER5" s="1">
        <v>37</v>
      </c>
      <c r="ES5" s="1">
        <v>45</v>
      </c>
      <c r="ET5" s="1">
        <v>5</v>
      </c>
      <c r="EU5" s="1">
        <v>37</v>
      </c>
      <c r="EV5" s="1">
        <v>100</v>
      </c>
      <c r="EW5" s="1">
        <v>12</v>
      </c>
      <c r="EX5" s="1">
        <v>75</v>
      </c>
      <c r="EY5" s="1">
        <v>56</v>
      </c>
      <c r="EZ5" s="1">
        <v>35</v>
      </c>
      <c r="FA5" s="1">
        <v>33</v>
      </c>
      <c r="FB5" s="1">
        <v>77</v>
      </c>
      <c r="FC5" s="1">
        <v>88</v>
      </c>
      <c r="FD5" s="1">
        <v>56</v>
      </c>
      <c r="FE5" s="1">
        <v>44</v>
      </c>
      <c r="FF5" s="1">
        <v>21</v>
      </c>
      <c r="FG5" s="1">
        <v>0</v>
      </c>
      <c r="FH5" s="1">
        <v>0</v>
      </c>
      <c r="FI5" s="1">
        <v>0</v>
      </c>
      <c r="FJ5" s="1">
        <v>0</v>
      </c>
      <c r="FK5" s="1">
        <v>0</v>
      </c>
      <c r="FL5" s="1">
        <v>0</v>
      </c>
    </row>
    <row r="6" spans="1:168" ht="12.75">
      <c r="A6" s="1">
        <v>1</v>
      </c>
      <c r="B6" s="1" t="s">
        <v>576</v>
      </c>
      <c r="C6" s="1" t="s">
        <v>4</v>
      </c>
      <c r="D6" s="1" t="s">
        <v>5</v>
      </c>
      <c r="E6" s="1">
        <v>13257</v>
      </c>
      <c r="G6" s="1">
        <v>1984</v>
      </c>
      <c r="H6" s="1">
        <v>706</v>
      </c>
      <c r="I6" s="1">
        <v>97</v>
      </c>
      <c r="J6" s="1">
        <v>123</v>
      </c>
      <c r="K6" s="1">
        <v>268</v>
      </c>
      <c r="L6" s="1">
        <v>233</v>
      </c>
      <c r="M6" s="1">
        <v>73</v>
      </c>
      <c r="N6" s="1">
        <v>187</v>
      </c>
      <c r="O6" s="1">
        <v>127</v>
      </c>
      <c r="P6" s="1">
        <v>235</v>
      </c>
      <c r="Q6" s="1">
        <v>185</v>
      </c>
      <c r="R6" s="1">
        <v>123</v>
      </c>
      <c r="S6" s="1">
        <v>124</v>
      </c>
      <c r="T6" s="1">
        <v>226</v>
      </c>
      <c r="U6" s="1">
        <v>215</v>
      </c>
      <c r="V6" s="1">
        <v>151</v>
      </c>
      <c r="W6" s="1">
        <v>122</v>
      </c>
      <c r="X6" s="1">
        <v>103</v>
      </c>
      <c r="Y6" s="1">
        <v>190</v>
      </c>
      <c r="Z6" s="1">
        <v>188</v>
      </c>
      <c r="AA6" s="1">
        <v>0</v>
      </c>
      <c r="AB6" s="1">
        <v>0</v>
      </c>
      <c r="AC6" s="1">
        <v>9</v>
      </c>
      <c r="AD6" s="1">
        <v>20</v>
      </c>
      <c r="AE6" s="1">
        <v>62</v>
      </c>
      <c r="AF6" s="1">
        <v>65</v>
      </c>
      <c r="AG6" s="1">
        <v>3</v>
      </c>
      <c r="AH6" s="1">
        <v>114</v>
      </c>
      <c r="AI6" s="1">
        <v>138</v>
      </c>
      <c r="AJ6" s="1">
        <v>49</v>
      </c>
      <c r="AK6" s="1">
        <v>126</v>
      </c>
      <c r="AL6" s="1">
        <v>54</v>
      </c>
      <c r="AM6" s="1">
        <v>31</v>
      </c>
      <c r="AN6" s="1">
        <v>122</v>
      </c>
      <c r="AO6" s="1">
        <v>30</v>
      </c>
      <c r="AP6" s="1">
        <v>0</v>
      </c>
      <c r="AQ6" s="1">
        <v>5</v>
      </c>
      <c r="AR6" s="1">
        <v>141</v>
      </c>
      <c r="AS6" s="1">
        <v>7</v>
      </c>
      <c r="AT6" s="1">
        <v>3</v>
      </c>
      <c r="AU6" s="1">
        <v>5</v>
      </c>
      <c r="AV6" s="1">
        <v>3</v>
      </c>
      <c r="AW6" s="1">
        <v>7</v>
      </c>
      <c r="AX6" s="1">
        <v>3</v>
      </c>
      <c r="AY6" s="1">
        <v>70</v>
      </c>
      <c r="AZ6" s="1">
        <v>48</v>
      </c>
      <c r="BA6" s="1">
        <v>15</v>
      </c>
      <c r="BB6" s="1">
        <v>1</v>
      </c>
      <c r="BC6" s="1">
        <v>44</v>
      </c>
      <c r="BD6" s="1">
        <v>22</v>
      </c>
      <c r="BE6" s="1">
        <v>179</v>
      </c>
      <c r="BF6" s="1">
        <v>116</v>
      </c>
      <c r="BG6" s="1">
        <v>28</v>
      </c>
      <c r="BH6" s="1">
        <v>76</v>
      </c>
      <c r="BI6" s="1">
        <v>118</v>
      </c>
      <c r="BJ6" s="1">
        <v>35</v>
      </c>
      <c r="BK6" s="1">
        <v>26</v>
      </c>
      <c r="BL6" s="1">
        <v>13</v>
      </c>
      <c r="BM6" s="1">
        <v>19</v>
      </c>
      <c r="BN6" s="1">
        <v>13</v>
      </c>
      <c r="BO6" s="1">
        <v>69</v>
      </c>
      <c r="BP6" s="1">
        <v>51</v>
      </c>
      <c r="BQ6" s="1">
        <v>14</v>
      </c>
      <c r="BR6" s="1">
        <v>20</v>
      </c>
      <c r="BS6" s="1">
        <v>66</v>
      </c>
      <c r="BT6" s="1">
        <v>17</v>
      </c>
      <c r="BU6" s="1">
        <v>109</v>
      </c>
      <c r="BV6" s="1">
        <v>263</v>
      </c>
      <c r="BW6" s="1">
        <v>67</v>
      </c>
      <c r="BX6" s="1">
        <v>184</v>
      </c>
      <c r="BY6" s="1">
        <v>21</v>
      </c>
      <c r="BZ6" s="1">
        <v>30</v>
      </c>
      <c r="CA6" s="1">
        <v>3</v>
      </c>
      <c r="CB6" s="1">
        <v>3</v>
      </c>
      <c r="CC6" s="1">
        <v>127</v>
      </c>
      <c r="CD6" s="1">
        <v>52</v>
      </c>
      <c r="CE6" s="1">
        <v>28</v>
      </c>
      <c r="CF6" s="1">
        <v>51</v>
      </c>
      <c r="CG6" s="1">
        <v>26</v>
      </c>
      <c r="CH6" s="1">
        <v>19</v>
      </c>
      <c r="CI6" s="1">
        <v>49</v>
      </c>
      <c r="CJ6" s="1">
        <v>60</v>
      </c>
      <c r="CK6" s="1">
        <v>33</v>
      </c>
      <c r="CL6" s="1">
        <v>91</v>
      </c>
      <c r="CM6" s="1">
        <v>12</v>
      </c>
      <c r="CN6" s="1">
        <v>29</v>
      </c>
      <c r="CO6" s="1">
        <v>20</v>
      </c>
      <c r="CP6" s="1">
        <v>5</v>
      </c>
      <c r="CQ6" s="1">
        <v>10</v>
      </c>
      <c r="CR6" s="1">
        <v>12</v>
      </c>
      <c r="CS6" s="1">
        <v>782</v>
      </c>
      <c r="CT6" s="1">
        <v>46</v>
      </c>
      <c r="CU6" s="1">
        <v>79</v>
      </c>
      <c r="CV6" s="1">
        <v>111</v>
      </c>
      <c r="CW6" s="1">
        <v>22</v>
      </c>
      <c r="CX6" s="1">
        <v>48</v>
      </c>
      <c r="CY6" s="1">
        <v>23</v>
      </c>
      <c r="CZ6" s="1">
        <v>86</v>
      </c>
      <c r="DA6" s="1">
        <v>20</v>
      </c>
      <c r="DB6" s="1">
        <v>73</v>
      </c>
      <c r="DC6" s="1">
        <v>56</v>
      </c>
      <c r="DD6" s="1">
        <v>8</v>
      </c>
      <c r="DE6" s="1">
        <v>5</v>
      </c>
      <c r="DF6" s="1">
        <v>61</v>
      </c>
      <c r="DG6" s="1">
        <v>25</v>
      </c>
      <c r="DH6" s="1">
        <v>82</v>
      </c>
      <c r="DI6" s="1">
        <v>38</v>
      </c>
      <c r="DJ6" s="1">
        <v>11</v>
      </c>
      <c r="DK6" s="1">
        <v>14</v>
      </c>
      <c r="DL6" s="1">
        <v>38</v>
      </c>
      <c r="DM6" s="1">
        <v>24</v>
      </c>
      <c r="DN6" s="1">
        <v>123</v>
      </c>
      <c r="DO6" s="1">
        <v>16</v>
      </c>
      <c r="DP6" s="1">
        <v>25</v>
      </c>
      <c r="DQ6" s="1">
        <v>20</v>
      </c>
      <c r="DR6" s="1">
        <v>13</v>
      </c>
      <c r="DS6" s="1">
        <v>54</v>
      </c>
      <c r="DT6" s="1">
        <v>23</v>
      </c>
      <c r="DU6" s="1">
        <v>143</v>
      </c>
      <c r="DV6" s="1">
        <v>22</v>
      </c>
      <c r="DW6" s="1">
        <v>41</v>
      </c>
      <c r="DX6" s="1">
        <v>67</v>
      </c>
      <c r="DY6" s="1">
        <v>61</v>
      </c>
      <c r="DZ6" s="1">
        <v>80</v>
      </c>
      <c r="EA6" s="1">
        <v>97</v>
      </c>
      <c r="EB6" s="1">
        <v>154</v>
      </c>
      <c r="EC6" s="1">
        <v>57</v>
      </c>
      <c r="ED6" s="1">
        <v>12</v>
      </c>
      <c r="EE6" s="1">
        <v>29</v>
      </c>
      <c r="EF6" s="1">
        <v>114</v>
      </c>
      <c r="EG6" s="1">
        <v>22</v>
      </c>
      <c r="EH6" s="1">
        <v>59</v>
      </c>
      <c r="EI6" s="1">
        <v>58</v>
      </c>
      <c r="EJ6" s="1">
        <v>240</v>
      </c>
      <c r="EK6" s="1">
        <v>53</v>
      </c>
      <c r="EL6" s="1">
        <v>18</v>
      </c>
      <c r="EM6" s="1">
        <v>77</v>
      </c>
      <c r="EN6" s="1">
        <v>36</v>
      </c>
      <c r="EO6" s="1">
        <v>39</v>
      </c>
      <c r="EP6" s="1">
        <v>70</v>
      </c>
      <c r="EQ6" s="1">
        <v>80</v>
      </c>
      <c r="ER6" s="1">
        <v>29</v>
      </c>
      <c r="ES6" s="1">
        <v>24</v>
      </c>
      <c r="ET6" s="1">
        <v>11</v>
      </c>
      <c r="EU6" s="1">
        <v>43</v>
      </c>
      <c r="EV6" s="1">
        <v>60</v>
      </c>
      <c r="EW6" s="1">
        <v>12</v>
      </c>
      <c r="EX6" s="1">
        <v>34</v>
      </c>
      <c r="EY6" s="1">
        <v>68</v>
      </c>
      <c r="EZ6" s="1">
        <v>36</v>
      </c>
      <c r="FA6" s="1">
        <v>25</v>
      </c>
      <c r="FB6" s="1">
        <v>67</v>
      </c>
      <c r="FC6" s="1">
        <v>135</v>
      </c>
      <c r="FD6" s="1">
        <v>73</v>
      </c>
      <c r="FE6" s="1">
        <v>44</v>
      </c>
      <c r="FF6" s="1">
        <v>20</v>
      </c>
      <c r="FG6" s="1">
        <v>0</v>
      </c>
      <c r="FH6" s="1">
        <v>0</v>
      </c>
      <c r="FI6" s="1">
        <v>0</v>
      </c>
      <c r="FJ6" s="1">
        <v>0</v>
      </c>
      <c r="FK6" s="1">
        <v>0</v>
      </c>
      <c r="FL6" s="1">
        <v>0</v>
      </c>
    </row>
    <row r="7" spans="1:168" ht="12.75">
      <c r="A7" s="1">
        <v>13</v>
      </c>
      <c r="B7" s="1" t="s">
        <v>577</v>
      </c>
      <c r="C7" s="1" t="s">
        <v>26</v>
      </c>
      <c r="D7" s="1" t="s">
        <v>27</v>
      </c>
      <c r="E7" s="1">
        <v>1184</v>
      </c>
      <c r="G7" s="1">
        <v>155</v>
      </c>
      <c r="H7" s="1">
        <v>99</v>
      </c>
      <c r="I7" s="1">
        <v>6</v>
      </c>
      <c r="J7" s="1">
        <v>8</v>
      </c>
      <c r="K7" s="1">
        <v>11</v>
      </c>
      <c r="L7" s="1">
        <v>11</v>
      </c>
      <c r="M7" s="1">
        <v>17</v>
      </c>
      <c r="N7" s="1">
        <v>25</v>
      </c>
      <c r="O7" s="1">
        <v>19</v>
      </c>
      <c r="P7" s="1">
        <v>40</v>
      </c>
      <c r="Q7" s="1">
        <v>22</v>
      </c>
      <c r="R7" s="1">
        <v>7</v>
      </c>
      <c r="S7" s="1">
        <v>20</v>
      </c>
      <c r="T7" s="1">
        <v>8</v>
      </c>
      <c r="U7" s="1">
        <v>44</v>
      </c>
      <c r="V7" s="1">
        <v>5</v>
      </c>
      <c r="W7" s="1">
        <v>13</v>
      </c>
      <c r="X7" s="1">
        <v>10</v>
      </c>
      <c r="Y7" s="1">
        <v>17</v>
      </c>
      <c r="Z7" s="1">
        <v>8</v>
      </c>
      <c r="AA7" s="1">
        <v>0</v>
      </c>
      <c r="AB7" s="1">
        <v>0</v>
      </c>
      <c r="AC7" s="1">
        <v>2</v>
      </c>
      <c r="AD7" s="1">
        <v>4</v>
      </c>
      <c r="AE7" s="1">
        <v>8</v>
      </c>
      <c r="AF7" s="1">
        <v>8</v>
      </c>
      <c r="AG7" s="1">
        <v>0</v>
      </c>
      <c r="AH7" s="1">
        <v>2</v>
      </c>
      <c r="AI7" s="1">
        <v>2</v>
      </c>
      <c r="AJ7" s="1">
        <v>3</v>
      </c>
      <c r="AK7" s="1">
        <v>2</v>
      </c>
      <c r="AL7" s="1">
        <v>6</v>
      </c>
      <c r="AM7" s="1">
        <v>1</v>
      </c>
      <c r="AN7" s="1">
        <v>24</v>
      </c>
      <c r="AO7" s="1">
        <v>0</v>
      </c>
      <c r="AP7" s="1">
        <v>1</v>
      </c>
      <c r="AQ7" s="1">
        <v>0</v>
      </c>
      <c r="AR7" s="1">
        <v>16</v>
      </c>
      <c r="AS7" s="1">
        <v>3</v>
      </c>
      <c r="AT7" s="1">
        <v>0</v>
      </c>
      <c r="AU7" s="1">
        <v>3</v>
      </c>
      <c r="AV7" s="1">
        <v>0</v>
      </c>
      <c r="AW7" s="1">
        <v>0</v>
      </c>
      <c r="AX7" s="1">
        <v>0</v>
      </c>
      <c r="AY7" s="1">
        <v>4</v>
      </c>
      <c r="AZ7" s="1">
        <v>2</v>
      </c>
      <c r="BA7" s="1">
        <v>0</v>
      </c>
      <c r="BB7" s="1">
        <v>0</v>
      </c>
      <c r="BC7" s="1">
        <v>10</v>
      </c>
      <c r="BD7" s="1">
        <v>0</v>
      </c>
      <c r="BE7" s="1">
        <v>24</v>
      </c>
      <c r="BF7" s="1">
        <v>8</v>
      </c>
      <c r="BG7" s="1">
        <v>1</v>
      </c>
      <c r="BH7" s="1">
        <v>4</v>
      </c>
      <c r="BI7" s="1">
        <v>8</v>
      </c>
      <c r="BJ7" s="1">
        <v>0</v>
      </c>
      <c r="BK7" s="1">
        <v>3</v>
      </c>
      <c r="BL7" s="1">
        <v>0</v>
      </c>
      <c r="BM7" s="1">
        <v>10</v>
      </c>
      <c r="BN7" s="1">
        <v>0</v>
      </c>
      <c r="BO7" s="1">
        <v>12</v>
      </c>
      <c r="BP7" s="1">
        <v>0</v>
      </c>
      <c r="BQ7" s="1">
        <v>3</v>
      </c>
      <c r="BR7" s="1">
        <v>0</v>
      </c>
      <c r="BS7" s="1">
        <v>16</v>
      </c>
      <c r="BT7" s="1">
        <v>0</v>
      </c>
      <c r="BU7" s="1">
        <v>9</v>
      </c>
      <c r="BV7" s="1">
        <v>10</v>
      </c>
      <c r="BW7" s="1">
        <v>2</v>
      </c>
      <c r="BX7" s="1">
        <v>7</v>
      </c>
      <c r="BY7" s="1">
        <v>5</v>
      </c>
      <c r="BZ7" s="1">
        <v>0</v>
      </c>
      <c r="CA7" s="1">
        <v>5</v>
      </c>
      <c r="CB7" s="1">
        <v>0</v>
      </c>
      <c r="CC7" s="1">
        <v>4</v>
      </c>
      <c r="CD7" s="1">
        <v>18</v>
      </c>
      <c r="CE7" s="1">
        <v>1</v>
      </c>
      <c r="CF7" s="1">
        <v>13</v>
      </c>
      <c r="CG7" s="1">
        <v>1</v>
      </c>
      <c r="CH7" s="1">
        <v>3</v>
      </c>
      <c r="CI7" s="1">
        <v>0</v>
      </c>
      <c r="CJ7" s="1">
        <v>8</v>
      </c>
      <c r="CK7" s="1">
        <v>0</v>
      </c>
      <c r="CL7" s="1">
        <v>6</v>
      </c>
      <c r="CM7" s="1">
        <v>4</v>
      </c>
      <c r="CN7" s="1">
        <v>0</v>
      </c>
      <c r="CO7" s="1">
        <v>3</v>
      </c>
      <c r="CP7" s="1">
        <v>1</v>
      </c>
      <c r="CQ7" s="1">
        <v>7</v>
      </c>
      <c r="CR7" s="1">
        <v>0</v>
      </c>
      <c r="CS7" s="1">
        <v>69</v>
      </c>
      <c r="CT7" s="1">
        <v>15</v>
      </c>
      <c r="CU7" s="1">
        <v>13</v>
      </c>
      <c r="CV7" s="1">
        <v>10</v>
      </c>
      <c r="CW7" s="1">
        <v>0</v>
      </c>
      <c r="CX7" s="1">
        <v>2</v>
      </c>
      <c r="CY7" s="1">
        <v>0</v>
      </c>
      <c r="CZ7" s="1">
        <v>3</v>
      </c>
      <c r="DA7" s="1">
        <v>0</v>
      </c>
      <c r="DB7" s="1">
        <v>1</v>
      </c>
      <c r="DC7" s="1">
        <v>7</v>
      </c>
      <c r="DD7" s="1">
        <v>0</v>
      </c>
      <c r="DE7" s="1">
        <v>0</v>
      </c>
      <c r="DF7" s="1">
        <v>3</v>
      </c>
      <c r="DG7" s="1">
        <v>0</v>
      </c>
      <c r="DH7" s="1">
        <v>5</v>
      </c>
      <c r="DI7" s="1">
        <v>0</v>
      </c>
      <c r="DJ7" s="1">
        <v>10</v>
      </c>
      <c r="DK7" s="1">
        <v>0</v>
      </c>
      <c r="DL7" s="1">
        <v>34</v>
      </c>
      <c r="DM7" s="1">
        <v>8</v>
      </c>
      <c r="DN7" s="1">
        <v>2</v>
      </c>
      <c r="DO7" s="1">
        <v>4</v>
      </c>
      <c r="DP7" s="1">
        <v>1</v>
      </c>
      <c r="DQ7" s="1">
        <v>4</v>
      </c>
      <c r="DR7" s="1">
        <v>0</v>
      </c>
      <c r="DS7" s="1">
        <v>3</v>
      </c>
      <c r="DT7" s="1">
        <v>0</v>
      </c>
      <c r="DU7" s="1">
        <v>0</v>
      </c>
      <c r="DV7" s="1">
        <v>4</v>
      </c>
      <c r="DW7" s="1">
        <v>1</v>
      </c>
      <c r="DX7" s="1">
        <v>5</v>
      </c>
      <c r="DY7" s="1">
        <v>0</v>
      </c>
      <c r="DZ7" s="1">
        <v>2</v>
      </c>
      <c r="EA7" s="1">
        <v>0</v>
      </c>
      <c r="EB7" s="1">
        <v>6</v>
      </c>
      <c r="EC7" s="1">
        <v>6</v>
      </c>
      <c r="ED7" s="1">
        <v>0</v>
      </c>
      <c r="EE7" s="1">
        <v>12</v>
      </c>
      <c r="EF7" s="1">
        <v>11</v>
      </c>
      <c r="EG7" s="1">
        <v>2</v>
      </c>
      <c r="EH7" s="1">
        <v>2</v>
      </c>
      <c r="EI7" s="1">
        <v>7</v>
      </c>
      <c r="EJ7" s="1">
        <v>15</v>
      </c>
      <c r="EK7" s="1">
        <v>8</v>
      </c>
      <c r="EL7" s="1">
        <v>0</v>
      </c>
      <c r="EM7" s="1">
        <v>6</v>
      </c>
      <c r="EN7" s="1">
        <v>1</v>
      </c>
      <c r="EO7" s="1">
        <v>6</v>
      </c>
      <c r="EP7" s="1">
        <v>1</v>
      </c>
      <c r="EQ7" s="1">
        <v>0</v>
      </c>
      <c r="ER7" s="1">
        <v>1</v>
      </c>
      <c r="ES7" s="1">
        <v>11</v>
      </c>
      <c r="ET7" s="1">
        <v>1</v>
      </c>
      <c r="EU7" s="1">
        <v>0</v>
      </c>
      <c r="EV7" s="1">
        <v>4</v>
      </c>
      <c r="EW7" s="1">
        <v>0</v>
      </c>
      <c r="EX7" s="1">
        <v>2</v>
      </c>
      <c r="EY7" s="1">
        <v>1</v>
      </c>
      <c r="EZ7" s="1">
        <v>8</v>
      </c>
      <c r="FA7" s="1">
        <v>1</v>
      </c>
      <c r="FB7" s="1">
        <v>4</v>
      </c>
      <c r="FC7" s="1">
        <v>4</v>
      </c>
      <c r="FD7" s="1">
        <v>3</v>
      </c>
      <c r="FE7" s="1">
        <v>9</v>
      </c>
      <c r="FF7" s="1">
        <v>2</v>
      </c>
      <c r="FG7" s="1">
        <v>0</v>
      </c>
      <c r="FH7" s="1">
        <v>0</v>
      </c>
      <c r="FI7" s="1">
        <v>0</v>
      </c>
      <c r="FJ7" s="1">
        <v>1</v>
      </c>
      <c r="FK7" s="1">
        <v>1</v>
      </c>
      <c r="FL7" s="1">
        <v>0</v>
      </c>
    </row>
    <row r="8" spans="1:168" ht="12.75">
      <c r="A8" s="1">
        <v>3</v>
      </c>
      <c r="B8" s="1" t="s">
        <v>578</v>
      </c>
      <c r="C8" s="1" t="s">
        <v>8</v>
      </c>
      <c r="D8" s="1" t="s">
        <v>554</v>
      </c>
      <c r="E8" s="1">
        <v>7674</v>
      </c>
      <c r="G8" s="1">
        <v>1170</v>
      </c>
      <c r="H8" s="1">
        <v>436</v>
      </c>
      <c r="I8" s="1">
        <v>65</v>
      </c>
      <c r="J8" s="1">
        <v>124</v>
      </c>
      <c r="K8" s="1">
        <v>157</v>
      </c>
      <c r="L8" s="1">
        <v>185</v>
      </c>
      <c r="M8" s="1">
        <v>70</v>
      </c>
      <c r="N8" s="1">
        <v>116</v>
      </c>
      <c r="O8" s="1">
        <v>185</v>
      </c>
      <c r="P8" s="1">
        <v>341</v>
      </c>
      <c r="Q8" s="1">
        <v>155</v>
      </c>
      <c r="R8" s="1">
        <v>121</v>
      </c>
      <c r="S8" s="1">
        <v>57</v>
      </c>
      <c r="T8" s="1">
        <v>123</v>
      </c>
      <c r="U8" s="1">
        <v>121</v>
      </c>
      <c r="V8" s="1">
        <v>166</v>
      </c>
      <c r="W8" s="1">
        <v>52</v>
      </c>
      <c r="X8" s="1">
        <v>58</v>
      </c>
      <c r="Y8" s="1">
        <v>138</v>
      </c>
      <c r="Z8" s="1">
        <v>88</v>
      </c>
      <c r="AA8" s="1">
        <v>0</v>
      </c>
      <c r="AB8" s="1">
        <v>0</v>
      </c>
      <c r="AC8" s="1">
        <v>3</v>
      </c>
      <c r="AD8" s="1">
        <v>9</v>
      </c>
      <c r="AE8" s="1">
        <v>30</v>
      </c>
      <c r="AF8" s="1">
        <v>45</v>
      </c>
      <c r="AG8" s="1">
        <v>2</v>
      </c>
      <c r="AH8" s="1">
        <v>43</v>
      </c>
      <c r="AI8" s="1">
        <v>56</v>
      </c>
      <c r="AJ8" s="1">
        <v>23</v>
      </c>
      <c r="AK8" s="1">
        <v>42</v>
      </c>
      <c r="AL8" s="1">
        <v>25</v>
      </c>
      <c r="AM8" s="1">
        <v>8</v>
      </c>
      <c r="AN8" s="1">
        <v>85</v>
      </c>
      <c r="AO8" s="1">
        <v>10</v>
      </c>
      <c r="AP8" s="1">
        <v>0</v>
      </c>
      <c r="AQ8" s="1">
        <v>3</v>
      </c>
      <c r="AR8" s="1">
        <v>76</v>
      </c>
      <c r="AS8" s="1">
        <v>5</v>
      </c>
      <c r="AT8" s="1">
        <v>0</v>
      </c>
      <c r="AU8" s="1">
        <v>5</v>
      </c>
      <c r="AV8" s="1">
        <v>2</v>
      </c>
      <c r="AW8" s="1">
        <v>2</v>
      </c>
      <c r="AX8" s="1">
        <v>3</v>
      </c>
      <c r="AY8" s="1">
        <v>59</v>
      </c>
      <c r="AZ8" s="1">
        <v>25</v>
      </c>
      <c r="BA8" s="1">
        <v>3</v>
      </c>
      <c r="BB8" s="1">
        <v>0</v>
      </c>
      <c r="BC8" s="1">
        <v>47</v>
      </c>
      <c r="BD8" s="1">
        <v>9</v>
      </c>
      <c r="BE8" s="1">
        <v>105</v>
      </c>
      <c r="BF8" s="1">
        <v>56</v>
      </c>
      <c r="BG8" s="1">
        <v>16</v>
      </c>
      <c r="BH8" s="1">
        <v>28</v>
      </c>
      <c r="BI8" s="1">
        <v>73</v>
      </c>
      <c r="BJ8" s="1">
        <v>2</v>
      </c>
      <c r="BK8" s="1">
        <v>6</v>
      </c>
      <c r="BL8" s="1">
        <v>6</v>
      </c>
      <c r="BM8" s="1">
        <v>11</v>
      </c>
      <c r="BN8" s="1">
        <v>4</v>
      </c>
      <c r="BO8" s="1">
        <v>40</v>
      </c>
      <c r="BP8" s="1">
        <v>24</v>
      </c>
      <c r="BQ8" s="1">
        <v>20</v>
      </c>
      <c r="BR8" s="1">
        <v>12</v>
      </c>
      <c r="BS8" s="1">
        <v>26</v>
      </c>
      <c r="BT8" s="1">
        <v>8</v>
      </c>
      <c r="BU8" s="1">
        <v>79</v>
      </c>
      <c r="BV8" s="1">
        <v>79</v>
      </c>
      <c r="BW8" s="1">
        <v>35</v>
      </c>
      <c r="BX8" s="1">
        <v>74</v>
      </c>
      <c r="BY8" s="1">
        <v>34</v>
      </c>
      <c r="BZ8" s="1">
        <v>10</v>
      </c>
      <c r="CA8" s="1">
        <v>4</v>
      </c>
      <c r="CB8" s="1">
        <v>0</v>
      </c>
      <c r="CC8" s="1">
        <v>49</v>
      </c>
      <c r="CD8" s="1">
        <v>32</v>
      </c>
      <c r="CE8" s="1">
        <v>12</v>
      </c>
      <c r="CF8" s="1">
        <v>41</v>
      </c>
      <c r="CG8" s="1">
        <v>2</v>
      </c>
      <c r="CH8" s="1">
        <v>52</v>
      </c>
      <c r="CI8" s="1">
        <v>9</v>
      </c>
      <c r="CJ8" s="1">
        <v>40</v>
      </c>
      <c r="CK8" s="1">
        <v>18</v>
      </c>
      <c r="CL8" s="1">
        <v>34</v>
      </c>
      <c r="CM8" s="1">
        <v>29</v>
      </c>
      <c r="CN8" s="1">
        <v>3</v>
      </c>
      <c r="CO8" s="1">
        <v>7</v>
      </c>
      <c r="CP8" s="1">
        <v>1</v>
      </c>
      <c r="CQ8" s="1">
        <v>15</v>
      </c>
      <c r="CR8" s="1">
        <v>5</v>
      </c>
      <c r="CS8" s="1">
        <v>402</v>
      </c>
      <c r="CT8" s="1">
        <v>26</v>
      </c>
      <c r="CU8" s="1">
        <v>46</v>
      </c>
      <c r="CV8" s="1">
        <v>22</v>
      </c>
      <c r="CW8" s="1">
        <v>7</v>
      </c>
      <c r="CX8" s="1">
        <v>36</v>
      </c>
      <c r="CY8" s="1">
        <v>9</v>
      </c>
      <c r="CZ8" s="1">
        <v>34</v>
      </c>
      <c r="DA8" s="1">
        <v>3</v>
      </c>
      <c r="DB8" s="1">
        <v>20</v>
      </c>
      <c r="DC8" s="1">
        <v>20</v>
      </c>
      <c r="DD8" s="1">
        <v>2</v>
      </c>
      <c r="DE8" s="1">
        <v>0</v>
      </c>
      <c r="DF8" s="1">
        <v>40</v>
      </c>
      <c r="DG8" s="1">
        <v>6</v>
      </c>
      <c r="DH8" s="1">
        <v>20</v>
      </c>
      <c r="DI8" s="1">
        <v>8</v>
      </c>
      <c r="DJ8" s="1">
        <v>7</v>
      </c>
      <c r="DK8" s="1">
        <v>10</v>
      </c>
      <c r="DL8" s="1">
        <v>22</v>
      </c>
      <c r="DM8" s="1">
        <v>12</v>
      </c>
      <c r="DN8" s="1">
        <v>44</v>
      </c>
      <c r="DO8" s="1">
        <v>18</v>
      </c>
      <c r="DP8" s="1">
        <v>17</v>
      </c>
      <c r="DQ8" s="1">
        <v>18</v>
      </c>
      <c r="DR8" s="1">
        <v>5</v>
      </c>
      <c r="DS8" s="1">
        <v>36</v>
      </c>
      <c r="DT8" s="1">
        <v>11</v>
      </c>
      <c r="DU8" s="1">
        <v>39</v>
      </c>
      <c r="DV8" s="1">
        <v>14</v>
      </c>
      <c r="DW8" s="1">
        <v>18</v>
      </c>
      <c r="DX8" s="1">
        <v>45</v>
      </c>
      <c r="DY8" s="1">
        <v>40</v>
      </c>
      <c r="DZ8" s="1">
        <v>30</v>
      </c>
      <c r="EA8" s="1">
        <v>19</v>
      </c>
      <c r="EB8" s="1">
        <v>53</v>
      </c>
      <c r="EC8" s="1">
        <v>55</v>
      </c>
      <c r="ED8" s="1">
        <v>9</v>
      </c>
      <c r="EE8" s="1">
        <v>15</v>
      </c>
      <c r="EF8" s="1">
        <v>40</v>
      </c>
      <c r="EG8" s="1">
        <v>15</v>
      </c>
      <c r="EH8" s="1">
        <v>21</v>
      </c>
      <c r="EI8" s="1">
        <v>22</v>
      </c>
      <c r="EJ8" s="1">
        <v>91</v>
      </c>
      <c r="EK8" s="1">
        <v>32</v>
      </c>
      <c r="EL8" s="1">
        <v>11</v>
      </c>
      <c r="EM8" s="1">
        <v>50</v>
      </c>
      <c r="EN8" s="1">
        <v>11</v>
      </c>
      <c r="EO8" s="1">
        <v>50</v>
      </c>
      <c r="EP8" s="1">
        <v>23</v>
      </c>
      <c r="EQ8" s="1">
        <v>44</v>
      </c>
      <c r="ER8" s="1">
        <v>6</v>
      </c>
      <c r="ES8" s="1">
        <v>23</v>
      </c>
      <c r="ET8" s="1">
        <v>1</v>
      </c>
      <c r="EU8" s="1">
        <v>15</v>
      </c>
      <c r="EV8" s="1">
        <v>69</v>
      </c>
      <c r="EW8" s="1">
        <v>0</v>
      </c>
      <c r="EX8" s="1">
        <v>48</v>
      </c>
      <c r="EY8" s="1">
        <v>22</v>
      </c>
      <c r="EZ8" s="1">
        <v>20</v>
      </c>
      <c r="FA8" s="1">
        <v>11</v>
      </c>
      <c r="FB8" s="1">
        <v>29</v>
      </c>
      <c r="FC8" s="1">
        <v>70</v>
      </c>
      <c r="FD8" s="1">
        <v>49</v>
      </c>
      <c r="FE8" s="1">
        <v>8</v>
      </c>
      <c r="FF8" s="1">
        <v>6</v>
      </c>
      <c r="FG8" s="1">
        <v>0</v>
      </c>
      <c r="FH8" s="1">
        <v>0</v>
      </c>
      <c r="FI8" s="1">
        <v>0</v>
      </c>
      <c r="FJ8" s="1">
        <v>0</v>
      </c>
      <c r="FK8" s="1">
        <v>0</v>
      </c>
      <c r="FL8" s="1">
        <v>0</v>
      </c>
    </row>
    <row r="9" spans="1:168" ht="12.75">
      <c r="A9" s="1">
        <v>10</v>
      </c>
      <c r="B9" s="1" t="s">
        <v>579</v>
      </c>
      <c r="C9" s="1" t="s">
        <v>566</v>
      </c>
      <c r="D9" s="1" t="s">
        <v>555</v>
      </c>
      <c r="E9" s="1">
        <v>11125</v>
      </c>
      <c r="G9" s="1">
        <v>1862</v>
      </c>
      <c r="H9" s="1">
        <v>663</v>
      </c>
      <c r="I9" s="1">
        <v>52</v>
      </c>
      <c r="J9" s="1">
        <v>91</v>
      </c>
      <c r="K9" s="1">
        <v>176</v>
      </c>
      <c r="L9" s="1">
        <v>269</v>
      </c>
      <c r="M9" s="1">
        <v>92</v>
      </c>
      <c r="N9" s="1">
        <v>170</v>
      </c>
      <c r="O9" s="1">
        <v>168</v>
      </c>
      <c r="P9" s="1">
        <v>322</v>
      </c>
      <c r="Q9" s="1">
        <v>214</v>
      </c>
      <c r="R9" s="1">
        <v>131</v>
      </c>
      <c r="S9" s="1">
        <v>79</v>
      </c>
      <c r="T9" s="1">
        <v>170</v>
      </c>
      <c r="U9" s="1">
        <v>194</v>
      </c>
      <c r="V9" s="1">
        <v>128</v>
      </c>
      <c r="W9" s="1">
        <v>104</v>
      </c>
      <c r="X9" s="1">
        <v>83</v>
      </c>
      <c r="Y9" s="1">
        <v>128</v>
      </c>
      <c r="Z9" s="1">
        <v>138</v>
      </c>
      <c r="AA9" s="1">
        <v>0</v>
      </c>
      <c r="AB9" s="1">
        <v>0</v>
      </c>
      <c r="AC9" s="1">
        <v>7</v>
      </c>
      <c r="AD9" s="1">
        <v>18</v>
      </c>
      <c r="AE9" s="1">
        <v>44</v>
      </c>
      <c r="AF9" s="1">
        <v>60</v>
      </c>
      <c r="AG9" s="1">
        <v>7</v>
      </c>
      <c r="AH9" s="1">
        <v>84</v>
      </c>
      <c r="AI9" s="1">
        <v>85</v>
      </c>
      <c r="AJ9" s="1">
        <v>51</v>
      </c>
      <c r="AK9" s="1">
        <v>73</v>
      </c>
      <c r="AL9" s="1">
        <v>38</v>
      </c>
      <c r="AM9" s="1">
        <v>14</v>
      </c>
      <c r="AN9" s="1">
        <v>92</v>
      </c>
      <c r="AO9" s="1">
        <v>24</v>
      </c>
      <c r="AP9" s="1">
        <v>2</v>
      </c>
      <c r="AQ9" s="1">
        <v>1</v>
      </c>
      <c r="AR9" s="1">
        <v>126</v>
      </c>
      <c r="AS9" s="1">
        <v>13</v>
      </c>
      <c r="AT9" s="1">
        <v>1</v>
      </c>
      <c r="AU9" s="1">
        <v>6</v>
      </c>
      <c r="AV9" s="1">
        <v>4</v>
      </c>
      <c r="AW9" s="1">
        <v>5</v>
      </c>
      <c r="AX9" s="1">
        <v>5</v>
      </c>
      <c r="AY9" s="1">
        <v>50</v>
      </c>
      <c r="AZ9" s="1">
        <v>23</v>
      </c>
      <c r="BA9" s="1">
        <v>6</v>
      </c>
      <c r="BB9" s="1">
        <v>0</v>
      </c>
      <c r="BC9" s="1">
        <v>51</v>
      </c>
      <c r="BD9" s="1">
        <v>17</v>
      </c>
      <c r="BE9" s="1">
        <v>125</v>
      </c>
      <c r="BF9" s="1">
        <v>74</v>
      </c>
      <c r="BG9" s="1">
        <v>42</v>
      </c>
      <c r="BH9" s="1">
        <v>64</v>
      </c>
      <c r="BI9" s="1">
        <v>115</v>
      </c>
      <c r="BJ9" s="1">
        <v>52</v>
      </c>
      <c r="BK9" s="1">
        <v>10</v>
      </c>
      <c r="BL9" s="1">
        <v>13</v>
      </c>
      <c r="BM9" s="1">
        <v>35</v>
      </c>
      <c r="BN9" s="1">
        <v>9</v>
      </c>
      <c r="BO9" s="1">
        <v>50</v>
      </c>
      <c r="BP9" s="1">
        <v>36</v>
      </c>
      <c r="BQ9" s="1">
        <v>25</v>
      </c>
      <c r="BR9" s="1">
        <v>11</v>
      </c>
      <c r="BS9" s="1">
        <v>50</v>
      </c>
      <c r="BT9" s="1">
        <v>16</v>
      </c>
      <c r="BU9" s="1">
        <v>78</v>
      </c>
      <c r="BV9" s="1">
        <v>214</v>
      </c>
      <c r="BW9" s="1">
        <v>69</v>
      </c>
      <c r="BX9" s="1">
        <v>142</v>
      </c>
      <c r="BY9" s="1">
        <v>36</v>
      </c>
      <c r="BZ9" s="1">
        <v>16</v>
      </c>
      <c r="CA9" s="1">
        <v>14</v>
      </c>
      <c r="CB9" s="1">
        <v>0</v>
      </c>
      <c r="CC9" s="1">
        <v>67</v>
      </c>
      <c r="CD9" s="1">
        <v>57</v>
      </c>
      <c r="CE9" s="1">
        <v>14</v>
      </c>
      <c r="CF9" s="1">
        <v>42</v>
      </c>
      <c r="CG9" s="1">
        <v>16</v>
      </c>
      <c r="CH9" s="1">
        <v>32</v>
      </c>
      <c r="CI9" s="1">
        <v>12</v>
      </c>
      <c r="CJ9" s="1">
        <v>72</v>
      </c>
      <c r="CK9" s="1">
        <v>36</v>
      </c>
      <c r="CL9" s="1">
        <v>53</v>
      </c>
      <c r="CM9" s="1">
        <v>26</v>
      </c>
      <c r="CN9" s="1">
        <v>17</v>
      </c>
      <c r="CO9" s="1">
        <v>26</v>
      </c>
      <c r="CP9" s="1">
        <v>1</v>
      </c>
      <c r="CQ9" s="1">
        <v>32</v>
      </c>
      <c r="CR9" s="1">
        <v>9</v>
      </c>
      <c r="CS9" s="1">
        <v>565</v>
      </c>
      <c r="CT9" s="1">
        <v>46</v>
      </c>
      <c r="CU9" s="1">
        <v>47</v>
      </c>
      <c r="CV9" s="1">
        <v>63</v>
      </c>
      <c r="CW9" s="1">
        <v>14</v>
      </c>
      <c r="CX9" s="1">
        <v>33</v>
      </c>
      <c r="CY9" s="1">
        <v>14</v>
      </c>
      <c r="CZ9" s="1">
        <v>46</v>
      </c>
      <c r="DA9" s="1">
        <v>14</v>
      </c>
      <c r="DB9" s="1">
        <v>70</v>
      </c>
      <c r="DC9" s="1">
        <v>15</v>
      </c>
      <c r="DD9" s="1">
        <v>3</v>
      </c>
      <c r="DE9" s="1">
        <v>2</v>
      </c>
      <c r="DF9" s="1">
        <v>49</v>
      </c>
      <c r="DG9" s="1">
        <v>11</v>
      </c>
      <c r="DH9" s="1">
        <v>32</v>
      </c>
      <c r="DI9" s="1">
        <v>19</v>
      </c>
      <c r="DJ9" s="1">
        <v>16</v>
      </c>
      <c r="DK9" s="1">
        <v>13</v>
      </c>
      <c r="DL9" s="1">
        <v>39</v>
      </c>
      <c r="DM9" s="1">
        <v>16</v>
      </c>
      <c r="DN9" s="1">
        <v>55</v>
      </c>
      <c r="DO9" s="1">
        <v>30</v>
      </c>
      <c r="DP9" s="1">
        <v>30</v>
      </c>
      <c r="DQ9" s="1">
        <v>39</v>
      </c>
      <c r="DR9" s="1">
        <v>10</v>
      </c>
      <c r="DS9" s="1">
        <v>58</v>
      </c>
      <c r="DT9" s="1">
        <v>21</v>
      </c>
      <c r="DU9" s="1">
        <v>117</v>
      </c>
      <c r="DV9" s="1">
        <v>43</v>
      </c>
      <c r="DW9" s="1">
        <v>38</v>
      </c>
      <c r="DX9" s="1">
        <v>66</v>
      </c>
      <c r="DY9" s="1">
        <v>35</v>
      </c>
      <c r="DZ9" s="1">
        <v>75</v>
      </c>
      <c r="EA9" s="1">
        <v>62</v>
      </c>
      <c r="EB9" s="1">
        <v>61</v>
      </c>
      <c r="EC9" s="1">
        <v>52</v>
      </c>
      <c r="ED9" s="1">
        <v>13</v>
      </c>
      <c r="EE9" s="1">
        <v>25</v>
      </c>
      <c r="EF9" s="1">
        <v>134</v>
      </c>
      <c r="EG9" s="1">
        <v>31</v>
      </c>
      <c r="EH9" s="1">
        <v>24</v>
      </c>
      <c r="EI9" s="1">
        <v>57</v>
      </c>
      <c r="EJ9" s="1">
        <v>104</v>
      </c>
      <c r="EK9" s="1">
        <v>55</v>
      </c>
      <c r="EL9" s="1">
        <v>14</v>
      </c>
      <c r="EM9" s="1">
        <v>50</v>
      </c>
      <c r="EN9" s="1">
        <v>26</v>
      </c>
      <c r="EO9" s="1">
        <v>78</v>
      </c>
      <c r="EP9" s="1">
        <v>52</v>
      </c>
      <c r="EQ9" s="1">
        <v>64</v>
      </c>
      <c r="ER9" s="1">
        <v>20</v>
      </c>
      <c r="ES9" s="1">
        <v>35</v>
      </c>
      <c r="ET9" s="1">
        <v>4</v>
      </c>
      <c r="EU9" s="1">
        <v>33</v>
      </c>
      <c r="EV9" s="1">
        <v>74</v>
      </c>
      <c r="EW9" s="1">
        <v>9</v>
      </c>
      <c r="EX9" s="1">
        <v>44</v>
      </c>
      <c r="EY9" s="1">
        <v>44</v>
      </c>
      <c r="EZ9" s="1">
        <v>30</v>
      </c>
      <c r="FA9" s="1">
        <v>27</v>
      </c>
      <c r="FB9" s="1">
        <v>48</v>
      </c>
      <c r="FC9" s="1">
        <v>62</v>
      </c>
      <c r="FD9" s="1">
        <v>55</v>
      </c>
      <c r="FE9" s="1">
        <v>28</v>
      </c>
      <c r="FF9" s="1">
        <v>17</v>
      </c>
      <c r="FG9" s="1">
        <v>0</v>
      </c>
      <c r="FH9" s="1">
        <v>0</v>
      </c>
      <c r="FI9" s="1">
        <v>0</v>
      </c>
      <c r="FJ9" s="1">
        <v>0</v>
      </c>
      <c r="FK9" s="1">
        <v>0</v>
      </c>
      <c r="FL9" s="1">
        <v>0</v>
      </c>
    </row>
    <row r="10" spans="1:168" ht="12.75">
      <c r="A10" s="1">
        <v>17</v>
      </c>
      <c r="B10" s="1" t="s">
        <v>580</v>
      </c>
      <c r="C10" s="1" t="s">
        <v>34</v>
      </c>
      <c r="D10" s="1" t="s">
        <v>556</v>
      </c>
      <c r="E10" s="1">
        <v>11448</v>
      </c>
      <c r="G10" s="1">
        <v>2167</v>
      </c>
      <c r="H10" s="1">
        <v>723</v>
      </c>
      <c r="I10" s="1">
        <v>58</v>
      </c>
      <c r="J10" s="1">
        <v>176</v>
      </c>
      <c r="K10" s="1">
        <v>92</v>
      </c>
      <c r="L10" s="1">
        <v>214</v>
      </c>
      <c r="M10" s="1">
        <v>91</v>
      </c>
      <c r="N10" s="1">
        <v>216</v>
      </c>
      <c r="O10" s="1">
        <v>69</v>
      </c>
      <c r="P10" s="1">
        <v>239</v>
      </c>
      <c r="Q10" s="1">
        <v>217</v>
      </c>
      <c r="R10" s="1">
        <v>256</v>
      </c>
      <c r="S10" s="1">
        <v>68</v>
      </c>
      <c r="T10" s="1">
        <v>168</v>
      </c>
      <c r="U10" s="1">
        <v>136</v>
      </c>
      <c r="V10" s="1">
        <v>108</v>
      </c>
      <c r="W10" s="1">
        <v>30</v>
      </c>
      <c r="X10" s="1">
        <v>88</v>
      </c>
      <c r="Y10" s="1">
        <v>73</v>
      </c>
      <c r="Z10" s="1">
        <v>84</v>
      </c>
      <c r="AA10" s="1">
        <v>0</v>
      </c>
      <c r="AB10" s="1">
        <v>0</v>
      </c>
      <c r="AC10" s="1">
        <v>7</v>
      </c>
      <c r="AD10" s="1">
        <v>7</v>
      </c>
      <c r="AE10" s="1">
        <v>64</v>
      </c>
      <c r="AF10" s="1">
        <v>43</v>
      </c>
      <c r="AG10" s="1">
        <v>2</v>
      </c>
      <c r="AH10" s="1">
        <v>91</v>
      </c>
      <c r="AI10" s="1">
        <v>65</v>
      </c>
      <c r="AJ10" s="1">
        <v>122</v>
      </c>
      <c r="AK10" s="1">
        <v>17</v>
      </c>
      <c r="AL10" s="1">
        <v>17</v>
      </c>
      <c r="AM10" s="1">
        <v>8</v>
      </c>
      <c r="AN10" s="1">
        <v>41</v>
      </c>
      <c r="AO10" s="1">
        <v>15</v>
      </c>
      <c r="AP10" s="1">
        <v>22</v>
      </c>
      <c r="AQ10" s="1">
        <v>0</v>
      </c>
      <c r="AR10" s="1">
        <v>117</v>
      </c>
      <c r="AS10" s="1">
        <v>29</v>
      </c>
      <c r="AT10" s="1">
        <v>1</v>
      </c>
      <c r="AU10" s="1">
        <v>6</v>
      </c>
      <c r="AV10" s="1">
        <v>0</v>
      </c>
      <c r="AW10" s="1">
        <v>2</v>
      </c>
      <c r="AX10" s="1">
        <v>7</v>
      </c>
      <c r="AY10" s="1">
        <v>70</v>
      </c>
      <c r="AZ10" s="1">
        <v>45</v>
      </c>
      <c r="BA10" s="1">
        <v>12</v>
      </c>
      <c r="BB10" s="1">
        <v>6</v>
      </c>
      <c r="BC10" s="1">
        <v>17</v>
      </c>
      <c r="BD10" s="1">
        <v>10</v>
      </c>
      <c r="BE10" s="1">
        <v>98</v>
      </c>
      <c r="BF10" s="1">
        <v>48</v>
      </c>
      <c r="BG10" s="1">
        <v>75</v>
      </c>
      <c r="BH10" s="1">
        <v>50</v>
      </c>
      <c r="BI10" s="1">
        <v>80</v>
      </c>
      <c r="BJ10" s="1">
        <v>72</v>
      </c>
      <c r="BK10" s="1">
        <v>30</v>
      </c>
      <c r="BL10" s="1">
        <v>4</v>
      </c>
      <c r="BM10" s="1">
        <v>41</v>
      </c>
      <c r="BN10" s="1">
        <v>7</v>
      </c>
      <c r="BO10" s="1">
        <v>145</v>
      </c>
      <c r="BP10" s="1">
        <v>38</v>
      </c>
      <c r="BQ10" s="1">
        <v>21</v>
      </c>
      <c r="BR10" s="1">
        <v>11</v>
      </c>
      <c r="BS10" s="1">
        <v>82</v>
      </c>
      <c r="BT10" s="1">
        <v>27</v>
      </c>
      <c r="BU10" s="1">
        <v>170</v>
      </c>
      <c r="BV10" s="1">
        <v>183</v>
      </c>
      <c r="BW10" s="1">
        <v>78</v>
      </c>
      <c r="BX10" s="1">
        <v>59</v>
      </c>
      <c r="BY10" s="1">
        <v>55</v>
      </c>
      <c r="BZ10" s="1">
        <v>17</v>
      </c>
      <c r="CA10" s="1">
        <v>36</v>
      </c>
      <c r="CB10" s="1">
        <v>1</v>
      </c>
      <c r="CC10" s="1">
        <v>121</v>
      </c>
      <c r="CD10" s="1">
        <v>7</v>
      </c>
      <c r="CE10" s="1">
        <v>11</v>
      </c>
      <c r="CF10" s="1">
        <v>24</v>
      </c>
      <c r="CG10" s="1">
        <v>40</v>
      </c>
      <c r="CH10" s="1">
        <v>42</v>
      </c>
      <c r="CI10" s="1">
        <v>37</v>
      </c>
      <c r="CJ10" s="1">
        <v>49</v>
      </c>
      <c r="CK10" s="1">
        <v>37</v>
      </c>
      <c r="CL10" s="1">
        <v>79</v>
      </c>
      <c r="CM10" s="1">
        <v>81</v>
      </c>
      <c r="CN10" s="1">
        <v>28</v>
      </c>
      <c r="CO10" s="1">
        <v>18</v>
      </c>
      <c r="CP10" s="1">
        <v>7</v>
      </c>
      <c r="CQ10" s="1">
        <v>6</v>
      </c>
      <c r="CR10" s="1">
        <v>5</v>
      </c>
      <c r="CS10" s="1">
        <v>422</v>
      </c>
      <c r="CT10" s="1">
        <v>15</v>
      </c>
      <c r="CU10" s="1">
        <v>17</v>
      </c>
      <c r="CV10" s="1">
        <v>10</v>
      </c>
      <c r="CW10" s="1">
        <v>5</v>
      </c>
      <c r="CX10" s="1">
        <v>56</v>
      </c>
      <c r="CY10" s="1">
        <v>31</v>
      </c>
      <c r="CZ10" s="1">
        <v>67</v>
      </c>
      <c r="DA10" s="1">
        <v>10</v>
      </c>
      <c r="DB10" s="1">
        <v>53</v>
      </c>
      <c r="DC10" s="1">
        <v>20</v>
      </c>
      <c r="DD10" s="1">
        <v>0</v>
      </c>
      <c r="DE10" s="1">
        <v>1</v>
      </c>
      <c r="DF10" s="1">
        <v>88</v>
      </c>
      <c r="DG10" s="1">
        <v>7</v>
      </c>
      <c r="DH10" s="1">
        <v>43</v>
      </c>
      <c r="DI10" s="1">
        <v>29</v>
      </c>
      <c r="DJ10" s="1">
        <v>21</v>
      </c>
      <c r="DK10" s="1">
        <v>8</v>
      </c>
      <c r="DL10" s="1">
        <v>29</v>
      </c>
      <c r="DM10" s="1">
        <v>26</v>
      </c>
      <c r="DN10" s="1">
        <v>47</v>
      </c>
      <c r="DO10" s="1">
        <v>34</v>
      </c>
      <c r="DP10" s="1">
        <v>42</v>
      </c>
      <c r="DQ10" s="1">
        <v>36</v>
      </c>
      <c r="DR10" s="1">
        <v>11</v>
      </c>
      <c r="DS10" s="1">
        <v>96</v>
      </c>
      <c r="DT10" s="1">
        <v>13</v>
      </c>
      <c r="DU10" s="1">
        <v>156</v>
      </c>
      <c r="DV10" s="1">
        <v>63</v>
      </c>
      <c r="DW10" s="1">
        <v>9</v>
      </c>
      <c r="DX10" s="1">
        <v>128</v>
      </c>
      <c r="DY10" s="1">
        <v>30</v>
      </c>
      <c r="DZ10" s="1">
        <v>55</v>
      </c>
      <c r="EA10" s="1">
        <v>100</v>
      </c>
      <c r="EB10" s="1">
        <v>66</v>
      </c>
      <c r="EC10" s="1">
        <v>90</v>
      </c>
      <c r="ED10" s="1">
        <v>43</v>
      </c>
      <c r="EE10" s="1">
        <v>44</v>
      </c>
      <c r="EF10" s="1">
        <v>63</v>
      </c>
      <c r="EG10" s="1">
        <v>69</v>
      </c>
      <c r="EH10" s="1">
        <v>21</v>
      </c>
      <c r="EI10" s="1">
        <v>96</v>
      </c>
      <c r="EJ10" s="1">
        <v>126</v>
      </c>
      <c r="EK10" s="1">
        <v>108</v>
      </c>
      <c r="EL10" s="1">
        <v>9</v>
      </c>
      <c r="EM10" s="1">
        <v>59</v>
      </c>
      <c r="EN10" s="1">
        <v>49</v>
      </c>
      <c r="EO10" s="1">
        <v>32</v>
      </c>
      <c r="EP10" s="1">
        <v>41</v>
      </c>
      <c r="EQ10" s="1">
        <v>33</v>
      </c>
      <c r="ER10" s="1">
        <v>16</v>
      </c>
      <c r="ES10" s="1">
        <v>19</v>
      </c>
      <c r="ET10" s="1">
        <v>8</v>
      </c>
      <c r="EU10" s="1">
        <v>91</v>
      </c>
      <c r="EV10" s="1">
        <v>52</v>
      </c>
      <c r="EW10" s="1">
        <v>3</v>
      </c>
      <c r="EX10" s="1">
        <v>90</v>
      </c>
      <c r="EY10" s="1">
        <v>61</v>
      </c>
      <c r="EZ10" s="1">
        <v>17</v>
      </c>
      <c r="FA10" s="1">
        <v>75</v>
      </c>
      <c r="FB10" s="1">
        <v>38</v>
      </c>
      <c r="FC10" s="1">
        <v>11</v>
      </c>
      <c r="FD10" s="1">
        <v>83</v>
      </c>
      <c r="FE10" s="1">
        <v>9</v>
      </c>
      <c r="FF10" s="1">
        <v>12</v>
      </c>
      <c r="FG10" s="1">
        <v>0</v>
      </c>
      <c r="FH10" s="1">
        <v>0</v>
      </c>
      <c r="FI10" s="1">
        <v>0</v>
      </c>
      <c r="FJ10" s="1">
        <v>0</v>
      </c>
      <c r="FK10" s="1">
        <v>0</v>
      </c>
      <c r="FL10" s="1">
        <v>0</v>
      </c>
    </row>
    <row r="11" spans="1:168" ht="12.75">
      <c r="A11" s="1">
        <v>4</v>
      </c>
      <c r="B11" s="1" t="s">
        <v>581</v>
      </c>
      <c r="C11" s="1" t="s">
        <v>551</v>
      </c>
      <c r="D11" s="1" t="s">
        <v>10</v>
      </c>
      <c r="E11" s="1">
        <v>2500</v>
      </c>
      <c r="G11" s="1">
        <v>259</v>
      </c>
      <c r="H11" s="1">
        <v>316</v>
      </c>
      <c r="I11" s="1">
        <v>11</v>
      </c>
      <c r="J11" s="1">
        <v>128</v>
      </c>
      <c r="K11" s="1">
        <v>34</v>
      </c>
      <c r="L11" s="1">
        <v>21</v>
      </c>
      <c r="M11" s="1">
        <v>2</v>
      </c>
      <c r="N11" s="1">
        <v>7</v>
      </c>
      <c r="O11" s="1">
        <v>15</v>
      </c>
      <c r="P11" s="1">
        <v>172</v>
      </c>
      <c r="Q11" s="1">
        <v>36</v>
      </c>
      <c r="R11" s="1">
        <v>26</v>
      </c>
      <c r="S11" s="1">
        <v>4</v>
      </c>
      <c r="T11" s="1">
        <v>65</v>
      </c>
      <c r="U11" s="1">
        <v>5</v>
      </c>
      <c r="V11" s="1">
        <v>20</v>
      </c>
      <c r="W11" s="1">
        <v>13</v>
      </c>
      <c r="X11" s="1">
        <v>9</v>
      </c>
      <c r="Y11" s="1">
        <v>12</v>
      </c>
      <c r="Z11" s="1">
        <v>17</v>
      </c>
      <c r="AA11" s="1">
        <v>0</v>
      </c>
      <c r="AB11" s="1">
        <v>0</v>
      </c>
      <c r="AC11" s="1">
        <v>0</v>
      </c>
      <c r="AD11" s="1">
        <v>1</v>
      </c>
      <c r="AE11" s="1">
        <v>5</v>
      </c>
      <c r="AF11" s="1">
        <v>13</v>
      </c>
      <c r="AG11" s="1">
        <v>0</v>
      </c>
      <c r="AH11" s="1">
        <v>6</v>
      </c>
      <c r="AI11" s="1">
        <v>8</v>
      </c>
      <c r="AJ11" s="1">
        <v>65</v>
      </c>
      <c r="AK11" s="1">
        <v>5</v>
      </c>
      <c r="AL11" s="1">
        <v>3</v>
      </c>
      <c r="AM11" s="1">
        <v>2</v>
      </c>
      <c r="AN11" s="1">
        <v>38</v>
      </c>
      <c r="AO11" s="1">
        <v>2</v>
      </c>
      <c r="AP11" s="1">
        <v>0</v>
      </c>
      <c r="AQ11" s="1">
        <v>0</v>
      </c>
      <c r="AR11" s="1">
        <v>16</v>
      </c>
      <c r="AS11" s="1">
        <v>1</v>
      </c>
      <c r="AT11" s="1">
        <v>0</v>
      </c>
      <c r="AU11" s="1">
        <v>2</v>
      </c>
      <c r="AV11" s="1">
        <v>0</v>
      </c>
      <c r="AW11" s="1">
        <v>0</v>
      </c>
      <c r="AX11" s="1">
        <v>0</v>
      </c>
      <c r="AY11" s="1">
        <v>1</v>
      </c>
      <c r="AZ11" s="1">
        <v>6</v>
      </c>
      <c r="BA11" s="1">
        <v>0</v>
      </c>
      <c r="BB11" s="1">
        <v>0</v>
      </c>
      <c r="BC11" s="1">
        <v>0</v>
      </c>
      <c r="BD11" s="1">
        <v>1</v>
      </c>
      <c r="BE11" s="1">
        <v>11</v>
      </c>
      <c r="BF11" s="1">
        <v>13</v>
      </c>
      <c r="BG11" s="1">
        <v>0</v>
      </c>
      <c r="BH11" s="1">
        <v>34</v>
      </c>
      <c r="BI11" s="1">
        <v>30</v>
      </c>
      <c r="BJ11" s="1">
        <v>7</v>
      </c>
      <c r="BK11" s="1">
        <v>1</v>
      </c>
      <c r="BL11" s="1">
        <v>0</v>
      </c>
      <c r="BM11" s="1">
        <v>15</v>
      </c>
      <c r="BN11" s="1">
        <v>0</v>
      </c>
      <c r="BO11" s="1">
        <v>1</v>
      </c>
      <c r="BP11" s="1">
        <v>3</v>
      </c>
      <c r="BQ11" s="1">
        <v>2</v>
      </c>
      <c r="BR11" s="1">
        <v>6</v>
      </c>
      <c r="BS11" s="1">
        <v>4</v>
      </c>
      <c r="BT11" s="1">
        <v>0</v>
      </c>
      <c r="BU11" s="1">
        <v>16</v>
      </c>
      <c r="BV11" s="1">
        <v>29</v>
      </c>
      <c r="BW11" s="1">
        <v>2</v>
      </c>
      <c r="BX11" s="1">
        <v>40</v>
      </c>
      <c r="BY11" s="1">
        <v>6</v>
      </c>
      <c r="BZ11" s="1">
        <v>0</v>
      </c>
      <c r="CA11" s="1">
        <v>0</v>
      </c>
      <c r="CB11" s="1">
        <v>0</v>
      </c>
      <c r="CC11" s="1">
        <v>7</v>
      </c>
      <c r="CD11" s="1">
        <v>7</v>
      </c>
      <c r="CE11" s="1">
        <v>1</v>
      </c>
      <c r="CF11" s="1">
        <v>4</v>
      </c>
      <c r="CG11" s="1">
        <v>1</v>
      </c>
      <c r="CH11" s="1">
        <v>76</v>
      </c>
      <c r="CI11" s="1">
        <v>0</v>
      </c>
      <c r="CJ11" s="1">
        <v>5</v>
      </c>
      <c r="CK11" s="1">
        <v>0</v>
      </c>
      <c r="CL11" s="1">
        <v>2</v>
      </c>
      <c r="CM11" s="1">
        <v>3</v>
      </c>
      <c r="CN11" s="1">
        <v>0</v>
      </c>
      <c r="CO11" s="1">
        <v>20</v>
      </c>
      <c r="CP11" s="1">
        <v>0</v>
      </c>
      <c r="CQ11" s="1">
        <v>2</v>
      </c>
      <c r="CR11" s="1">
        <v>0</v>
      </c>
      <c r="CS11" s="1">
        <v>267</v>
      </c>
      <c r="CT11" s="1">
        <v>11</v>
      </c>
      <c r="CU11" s="1">
        <v>14</v>
      </c>
      <c r="CV11" s="1">
        <v>3</v>
      </c>
      <c r="CW11" s="1">
        <v>0</v>
      </c>
      <c r="CX11" s="1">
        <v>7</v>
      </c>
      <c r="CY11" s="1">
        <v>1</v>
      </c>
      <c r="CZ11" s="1">
        <v>9</v>
      </c>
      <c r="DA11" s="1">
        <v>3</v>
      </c>
      <c r="DB11" s="1">
        <v>1</v>
      </c>
      <c r="DC11" s="1">
        <v>2</v>
      </c>
      <c r="DD11" s="1">
        <v>0</v>
      </c>
      <c r="DE11" s="1">
        <v>0</v>
      </c>
      <c r="DF11" s="1">
        <v>6</v>
      </c>
      <c r="DG11" s="1">
        <v>0</v>
      </c>
      <c r="DH11" s="1">
        <v>2</v>
      </c>
      <c r="DI11" s="1">
        <v>1</v>
      </c>
      <c r="DJ11" s="1">
        <v>8</v>
      </c>
      <c r="DK11" s="1">
        <v>9</v>
      </c>
      <c r="DL11" s="1">
        <v>1</v>
      </c>
      <c r="DM11" s="1">
        <v>9</v>
      </c>
      <c r="DN11" s="1">
        <v>18</v>
      </c>
      <c r="DO11" s="1">
        <v>4</v>
      </c>
      <c r="DP11" s="1">
        <v>1</v>
      </c>
      <c r="DQ11" s="1">
        <v>3</v>
      </c>
      <c r="DR11" s="1">
        <v>1</v>
      </c>
      <c r="DS11" s="1">
        <v>4</v>
      </c>
      <c r="DT11" s="1">
        <v>0</v>
      </c>
      <c r="DU11" s="1">
        <v>24</v>
      </c>
      <c r="DV11" s="1">
        <v>32</v>
      </c>
      <c r="DW11" s="1">
        <v>12</v>
      </c>
      <c r="DX11" s="1">
        <v>11</v>
      </c>
      <c r="DY11" s="1">
        <v>14</v>
      </c>
      <c r="DZ11" s="1">
        <v>5</v>
      </c>
      <c r="EA11" s="1">
        <v>8</v>
      </c>
      <c r="EB11" s="1">
        <v>0</v>
      </c>
      <c r="EC11" s="1">
        <v>8</v>
      </c>
      <c r="ED11" s="1">
        <v>1</v>
      </c>
      <c r="EE11" s="1">
        <v>1</v>
      </c>
      <c r="EF11" s="1">
        <v>57</v>
      </c>
      <c r="EG11" s="1">
        <v>5</v>
      </c>
      <c r="EH11" s="1">
        <v>4</v>
      </c>
      <c r="EI11" s="1">
        <v>4</v>
      </c>
      <c r="EJ11" s="1">
        <v>41</v>
      </c>
      <c r="EK11" s="1">
        <v>9</v>
      </c>
      <c r="EL11" s="1">
        <v>2</v>
      </c>
      <c r="EM11" s="1">
        <v>5</v>
      </c>
      <c r="EN11" s="1">
        <v>1</v>
      </c>
      <c r="EO11" s="1">
        <v>17</v>
      </c>
      <c r="EP11" s="1">
        <v>5</v>
      </c>
      <c r="EQ11" s="1">
        <v>2</v>
      </c>
      <c r="ER11" s="1">
        <v>0</v>
      </c>
      <c r="ES11" s="1">
        <v>2</v>
      </c>
      <c r="ET11" s="1">
        <v>0</v>
      </c>
      <c r="EU11" s="1">
        <v>4</v>
      </c>
      <c r="EV11" s="1">
        <v>0</v>
      </c>
      <c r="EW11" s="1">
        <v>1</v>
      </c>
      <c r="EX11" s="1">
        <v>65</v>
      </c>
      <c r="EY11" s="1">
        <v>38</v>
      </c>
      <c r="EZ11" s="1">
        <v>1</v>
      </c>
      <c r="FA11" s="1">
        <v>3</v>
      </c>
      <c r="FB11" s="1">
        <v>4</v>
      </c>
      <c r="FC11" s="1">
        <v>2</v>
      </c>
      <c r="FD11" s="1">
        <v>19</v>
      </c>
      <c r="FE11" s="1">
        <v>1</v>
      </c>
      <c r="FF11" s="1">
        <v>12</v>
      </c>
      <c r="FG11" s="1">
        <v>0</v>
      </c>
      <c r="FH11" s="1">
        <v>0</v>
      </c>
      <c r="FI11" s="1">
        <v>0</v>
      </c>
      <c r="FJ11" s="1">
        <v>0</v>
      </c>
      <c r="FK11" s="1">
        <v>0</v>
      </c>
      <c r="FL11" s="1">
        <v>0</v>
      </c>
    </row>
    <row r="12" spans="1:168" ht="12.75">
      <c r="A12" s="1">
        <v>15</v>
      </c>
      <c r="B12" s="1" t="s">
        <v>582</v>
      </c>
      <c r="C12" s="1" t="s">
        <v>30</v>
      </c>
      <c r="D12" s="1" t="s">
        <v>31</v>
      </c>
      <c r="E12" s="1">
        <v>6383</v>
      </c>
      <c r="G12" s="1">
        <v>974</v>
      </c>
      <c r="H12" s="1">
        <v>312</v>
      </c>
      <c r="I12" s="1">
        <v>37</v>
      </c>
      <c r="J12" s="1">
        <v>99</v>
      </c>
      <c r="K12" s="1">
        <v>133</v>
      </c>
      <c r="L12" s="1">
        <v>100</v>
      </c>
      <c r="M12" s="1">
        <v>86</v>
      </c>
      <c r="N12" s="1">
        <v>65</v>
      </c>
      <c r="O12" s="1">
        <v>105</v>
      </c>
      <c r="P12" s="1">
        <v>154</v>
      </c>
      <c r="Q12" s="1">
        <v>120</v>
      </c>
      <c r="R12" s="1">
        <v>78</v>
      </c>
      <c r="S12" s="1">
        <v>44</v>
      </c>
      <c r="T12" s="1">
        <v>119</v>
      </c>
      <c r="U12" s="1">
        <v>104</v>
      </c>
      <c r="V12" s="1">
        <v>71</v>
      </c>
      <c r="W12" s="1">
        <v>76</v>
      </c>
      <c r="X12" s="1">
        <v>55</v>
      </c>
      <c r="Y12" s="1">
        <v>152</v>
      </c>
      <c r="Z12" s="1">
        <v>97</v>
      </c>
      <c r="AA12" s="1">
        <v>0</v>
      </c>
      <c r="AB12" s="1">
        <v>0</v>
      </c>
      <c r="AC12" s="1">
        <v>20</v>
      </c>
      <c r="AD12" s="1">
        <v>16</v>
      </c>
      <c r="AE12" s="1">
        <v>29</v>
      </c>
      <c r="AF12" s="1">
        <v>33</v>
      </c>
      <c r="AG12" s="1">
        <v>3</v>
      </c>
      <c r="AH12" s="1">
        <v>38</v>
      </c>
      <c r="AI12" s="1">
        <v>37</v>
      </c>
      <c r="AJ12" s="1">
        <v>22</v>
      </c>
      <c r="AK12" s="1">
        <v>42</v>
      </c>
      <c r="AL12" s="1">
        <v>10</v>
      </c>
      <c r="AM12" s="1">
        <v>6</v>
      </c>
      <c r="AN12" s="1">
        <v>36</v>
      </c>
      <c r="AO12" s="1">
        <v>11</v>
      </c>
      <c r="AP12" s="1">
        <v>0</v>
      </c>
      <c r="AQ12" s="1">
        <v>1</v>
      </c>
      <c r="AR12" s="1">
        <v>74</v>
      </c>
      <c r="AS12" s="1">
        <v>8</v>
      </c>
      <c r="AT12" s="1">
        <v>1</v>
      </c>
      <c r="AU12" s="1">
        <v>2</v>
      </c>
      <c r="AV12" s="1">
        <v>0</v>
      </c>
      <c r="AW12" s="1">
        <v>12</v>
      </c>
      <c r="AX12" s="1">
        <v>2</v>
      </c>
      <c r="AY12" s="1">
        <v>80</v>
      </c>
      <c r="AZ12" s="1">
        <v>16</v>
      </c>
      <c r="BA12" s="1">
        <v>5</v>
      </c>
      <c r="BB12" s="1">
        <v>0</v>
      </c>
      <c r="BC12" s="1">
        <v>32</v>
      </c>
      <c r="BD12" s="1">
        <v>10</v>
      </c>
      <c r="BE12" s="1">
        <v>71</v>
      </c>
      <c r="BF12" s="1">
        <v>72</v>
      </c>
      <c r="BG12" s="1">
        <v>10</v>
      </c>
      <c r="BH12" s="1">
        <v>43</v>
      </c>
      <c r="BI12" s="1">
        <v>61</v>
      </c>
      <c r="BJ12" s="1">
        <v>16</v>
      </c>
      <c r="BK12" s="1">
        <v>3</v>
      </c>
      <c r="BL12" s="1">
        <v>5</v>
      </c>
      <c r="BM12" s="1">
        <v>30</v>
      </c>
      <c r="BN12" s="1">
        <v>5</v>
      </c>
      <c r="BO12" s="1">
        <v>42</v>
      </c>
      <c r="BP12" s="1">
        <v>15</v>
      </c>
      <c r="BQ12" s="1">
        <v>18</v>
      </c>
      <c r="BR12" s="1">
        <v>7</v>
      </c>
      <c r="BS12" s="1">
        <v>36</v>
      </c>
      <c r="BT12" s="1">
        <v>9</v>
      </c>
      <c r="BU12" s="1">
        <v>57</v>
      </c>
      <c r="BV12" s="1">
        <v>91</v>
      </c>
      <c r="BW12" s="1">
        <v>39</v>
      </c>
      <c r="BX12" s="1">
        <v>53</v>
      </c>
      <c r="BY12" s="1">
        <v>28</v>
      </c>
      <c r="BZ12" s="1">
        <v>11</v>
      </c>
      <c r="CA12" s="1">
        <v>3</v>
      </c>
      <c r="CB12" s="1">
        <v>0</v>
      </c>
      <c r="CC12" s="1">
        <v>52</v>
      </c>
      <c r="CD12" s="1">
        <v>29</v>
      </c>
      <c r="CE12" s="1">
        <v>6</v>
      </c>
      <c r="CF12" s="1">
        <v>28</v>
      </c>
      <c r="CG12" s="1">
        <v>12</v>
      </c>
      <c r="CH12" s="1">
        <v>23</v>
      </c>
      <c r="CI12" s="1">
        <v>6</v>
      </c>
      <c r="CJ12" s="1">
        <v>51</v>
      </c>
      <c r="CK12" s="1">
        <v>20</v>
      </c>
      <c r="CL12" s="1">
        <v>30</v>
      </c>
      <c r="CM12" s="1">
        <v>17</v>
      </c>
      <c r="CN12" s="1">
        <v>8</v>
      </c>
      <c r="CO12" s="1">
        <v>17</v>
      </c>
      <c r="CP12" s="1">
        <v>0</v>
      </c>
      <c r="CQ12" s="1">
        <v>16</v>
      </c>
      <c r="CR12" s="1">
        <v>1</v>
      </c>
      <c r="CS12" s="1">
        <v>324</v>
      </c>
      <c r="CT12" s="1">
        <v>21</v>
      </c>
      <c r="CU12" s="1">
        <v>26</v>
      </c>
      <c r="CV12" s="1">
        <v>74</v>
      </c>
      <c r="CW12" s="1">
        <v>15</v>
      </c>
      <c r="CX12" s="1">
        <v>16</v>
      </c>
      <c r="CY12" s="1">
        <v>6</v>
      </c>
      <c r="CZ12" s="1">
        <v>19</v>
      </c>
      <c r="DA12" s="1">
        <v>3</v>
      </c>
      <c r="DB12" s="1">
        <v>34</v>
      </c>
      <c r="DC12" s="1">
        <v>11</v>
      </c>
      <c r="DD12" s="1">
        <v>2</v>
      </c>
      <c r="DE12" s="1">
        <v>2</v>
      </c>
      <c r="DF12" s="1">
        <v>19</v>
      </c>
      <c r="DG12" s="1">
        <v>3</v>
      </c>
      <c r="DH12" s="1">
        <v>10</v>
      </c>
      <c r="DI12" s="1">
        <v>6</v>
      </c>
      <c r="DJ12" s="1">
        <v>8</v>
      </c>
      <c r="DK12" s="1">
        <v>5</v>
      </c>
      <c r="DL12" s="1">
        <v>36</v>
      </c>
      <c r="DM12" s="1">
        <v>6</v>
      </c>
      <c r="DN12" s="1">
        <v>28</v>
      </c>
      <c r="DO12" s="1">
        <v>13</v>
      </c>
      <c r="DP12" s="1">
        <v>12</v>
      </c>
      <c r="DQ12" s="1">
        <v>11</v>
      </c>
      <c r="DR12" s="1">
        <v>8</v>
      </c>
      <c r="DS12" s="1">
        <v>32</v>
      </c>
      <c r="DT12" s="1">
        <v>15</v>
      </c>
      <c r="DU12" s="1">
        <v>52</v>
      </c>
      <c r="DV12" s="1">
        <v>21</v>
      </c>
      <c r="DW12" s="1">
        <v>21</v>
      </c>
      <c r="DX12" s="1">
        <v>46</v>
      </c>
      <c r="DY12" s="1">
        <v>19</v>
      </c>
      <c r="DZ12" s="1">
        <v>34</v>
      </c>
      <c r="EA12" s="1">
        <v>33</v>
      </c>
      <c r="EB12" s="1">
        <v>34</v>
      </c>
      <c r="EC12" s="1">
        <v>24</v>
      </c>
      <c r="ED12" s="1">
        <v>5</v>
      </c>
      <c r="EE12" s="1">
        <v>7</v>
      </c>
      <c r="EF12" s="1">
        <v>57</v>
      </c>
      <c r="EG12" s="1">
        <v>21</v>
      </c>
      <c r="EH12" s="1">
        <v>16</v>
      </c>
      <c r="EI12" s="1">
        <v>78</v>
      </c>
      <c r="EJ12" s="1">
        <v>73</v>
      </c>
      <c r="EK12" s="1">
        <v>60</v>
      </c>
      <c r="EL12" s="1">
        <v>5</v>
      </c>
      <c r="EM12" s="1">
        <v>29</v>
      </c>
      <c r="EN12" s="1">
        <v>18</v>
      </c>
      <c r="EO12" s="1">
        <v>47</v>
      </c>
      <c r="EP12" s="1">
        <v>20</v>
      </c>
      <c r="EQ12" s="1">
        <v>29</v>
      </c>
      <c r="ER12" s="1">
        <v>11</v>
      </c>
      <c r="ES12" s="1">
        <v>18</v>
      </c>
      <c r="ET12" s="1">
        <v>3</v>
      </c>
      <c r="EU12" s="1">
        <v>19</v>
      </c>
      <c r="EV12" s="1">
        <v>30</v>
      </c>
      <c r="EW12" s="1">
        <v>9</v>
      </c>
      <c r="EX12" s="1">
        <v>23</v>
      </c>
      <c r="EY12" s="1">
        <v>37</v>
      </c>
      <c r="EZ12" s="1">
        <v>10</v>
      </c>
      <c r="FA12" s="1">
        <v>11</v>
      </c>
      <c r="FB12" s="1">
        <v>18</v>
      </c>
      <c r="FC12" s="1">
        <v>33</v>
      </c>
      <c r="FD12" s="1">
        <v>32</v>
      </c>
      <c r="FE12" s="1">
        <v>35</v>
      </c>
      <c r="FF12" s="1">
        <v>12</v>
      </c>
      <c r="FG12" s="1">
        <v>0</v>
      </c>
      <c r="FH12" s="1">
        <v>0</v>
      </c>
      <c r="FI12" s="1">
        <v>0</v>
      </c>
      <c r="FJ12" s="1">
        <v>0</v>
      </c>
      <c r="FK12" s="1">
        <v>0</v>
      </c>
      <c r="FL12" s="1">
        <v>0</v>
      </c>
    </row>
    <row r="13" spans="1:168" ht="12.75">
      <c r="A13" s="1">
        <v>14</v>
      </c>
      <c r="B13" s="1" t="s">
        <v>583</v>
      </c>
      <c r="C13" s="1" t="s">
        <v>28</v>
      </c>
      <c r="D13" s="1" t="s">
        <v>557</v>
      </c>
      <c r="E13" s="1">
        <v>4851</v>
      </c>
      <c r="G13" s="1">
        <v>865</v>
      </c>
      <c r="H13" s="1">
        <v>312</v>
      </c>
      <c r="I13" s="1">
        <v>24</v>
      </c>
      <c r="J13" s="1">
        <v>57</v>
      </c>
      <c r="K13" s="1">
        <v>79</v>
      </c>
      <c r="L13" s="1">
        <v>78</v>
      </c>
      <c r="M13" s="1">
        <v>28</v>
      </c>
      <c r="N13" s="1">
        <v>61</v>
      </c>
      <c r="O13" s="1">
        <v>76</v>
      </c>
      <c r="P13" s="1">
        <v>138</v>
      </c>
      <c r="Q13" s="1">
        <v>86</v>
      </c>
      <c r="R13" s="1">
        <v>66</v>
      </c>
      <c r="S13" s="1">
        <v>25</v>
      </c>
      <c r="T13" s="1">
        <v>76</v>
      </c>
      <c r="U13" s="1">
        <v>82</v>
      </c>
      <c r="V13" s="1">
        <v>48</v>
      </c>
      <c r="W13" s="1">
        <v>43</v>
      </c>
      <c r="X13" s="1">
        <v>30</v>
      </c>
      <c r="Y13" s="1">
        <v>74</v>
      </c>
      <c r="Z13" s="1">
        <v>67</v>
      </c>
      <c r="AA13" s="1">
        <v>0</v>
      </c>
      <c r="AB13" s="1">
        <v>0</v>
      </c>
      <c r="AC13" s="1">
        <v>2</v>
      </c>
      <c r="AD13" s="1">
        <v>10</v>
      </c>
      <c r="AE13" s="1">
        <v>25</v>
      </c>
      <c r="AF13" s="1">
        <v>25</v>
      </c>
      <c r="AG13" s="1">
        <v>3</v>
      </c>
      <c r="AH13" s="1">
        <v>21</v>
      </c>
      <c r="AI13" s="1">
        <v>32</v>
      </c>
      <c r="AJ13" s="1">
        <v>18</v>
      </c>
      <c r="AK13" s="1">
        <v>38</v>
      </c>
      <c r="AL13" s="1">
        <v>15</v>
      </c>
      <c r="AM13" s="1">
        <v>4</v>
      </c>
      <c r="AN13" s="1">
        <v>29</v>
      </c>
      <c r="AO13" s="1">
        <v>8</v>
      </c>
      <c r="AP13" s="1">
        <v>0</v>
      </c>
      <c r="AQ13" s="1">
        <v>1</v>
      </c>
      <c r="AR13" s="1">
        <v>64</v>
      </c>
      <c r="AS13" s="1">
        <v>4</v>
      </c>
      <c r="AT13" s="1">
        <v>0</v>
      </c>
      <c r="AU13" s="1">
        <v>2</v>
      </c>
      <c r="AV13" s="1">
        <v>0</v>
      </c>
      <c r="AW13" s="1">
        <v>3</v>
      </c>
      <c r="AX13" s="1">
        <v>2</v>
      </c>
      <c r="AY13" s="1">
        <v>25</v>
      </c>
      <c r="AZ13" s="1">
        <v>10</v>
      </c>
      <c r="BA13" s="1">
        <v>4</v>
      </c>
      <c r="BB13" s="1">
        <v>0</v>
      </c>
      <c r="BC13" s="1">
        <v>29</v>
      </c>
      <c r="BD13" s="1">
        <v>6</v>
      </c>
      <c r="BE13" s="1">
        <v>58</v>
      </c>
      <c r="BF13" s="1">
        <v>27</v>
      </c>
      <c r="BG13" s="1">
        <v>10</v>
      </c>
      <c r="BH13" s="1">
        <v>31</v>
      </c>
      <c r="BI13" s="1">
        <v>42</v>
      </c>
      <c r="BJ13" s="1">
        <v>11</v>
      </c>
      <c r="BK13" s="1">
        <v>9</v>
      </c>
      <c r="BL13" s="1">
        <v>6</v>
      </c>
      <c r="BM13" s="1">
        <v>11</v>
      </c>
      <c r="BN13" s="1">
        <v>6</v>
      </c>
      <c r="BO13" s="1">
        <v>26</v>
      </c>
      <c r="BP13" s="1">
        <v>18</v>
      </c>
      <c r="BQ13" s="1">
        <v>10</v>
      </c>
      <c r="BR13" s="1">
        <v>6</v>
      </c>
      <c r="BS13" s="1">
        <v>28</v>
      </c>
      <c r="BT13" s="1">
        <v>6</v>
      </c>
      <c r="BU13" s="1">
        <v>31</v>
      </c>
      <c r="BV13" s="1">
        <v>84</v>
      </c>
      <c r="BW13" s="1">
        <v>27</v>
      </c>
      <c r="BX13" s="1">
        <v>51</v>
      </c>
      <c r="BY13" s="1">
        <v>17</v>
      </c>
      <c r="BZ13" s="1">
        <v>7</v>
      </c>
      <c r="CA13" s="1">
        <v>5</v>
      </c>
      <c r="CB13" s="1">
        <v>1</v>
      </c>
      <c r="CC13" s="1">
        <v>27</v>
      </c>
      <c r="CD13" s="1">
        <v>16</v>
      </c>
      <c r="CE13" s="1">
        <v>6</v>
      </c>
      <c r="CF13" s="1">
        <v>24</v>
      </c>
      <c r="CG13" s="1">
        <v>10</v>
      </c>
      <c r="CH13" s="1">
        <v>24</v>
      </c>
      <c r="CI13" s="1">
        <v>5</v>
      </c>
      <c r="CJ13" s="1">
        <v>33</v>
      </c>
      <c r="CK13" s="1">
        <v>18</v>
      </c>
      <c r="CL13" s="1">
        <v>25</v>
      </c>
      <c r="CM13" s="1">
        <v>12</v>
      </c>
      <c r="CN13" s="1">
        <v>4</v>
      </c>
      <c r="CO13" s="1">
        <v>10</v>
      </c>
      <c r="CP13" s="1">
        <v>1</v>
      </c>
      <c r="CQ13" s="1">
        <v>11</v>
      </c>
      <c r="CR13" s="1">
        <v>0</v>
      </c>
      <c r="CS13" s="1">
        <v>269</v>
      </c>
      <c r="CT13" s="1">
        <v>18</v>
      </c>
      <c r="CU13" s="1">
        <v>33</v>
      </c>
      <c r="CV13" s="1">
        <v>25</v>
      </c>
      <c r="CW13" s="1">
        <v>5</v>
      </c>
      <c r="CX13" s="1">
        <v>16</v>
      </c>
      <c r="CY13" s="1">
        <v>4</v>
      </c>
      <c r="CZ13" s="1">
        <v>16</v>
      </c>
      <c r="DA13" s="1">
        <v>9</v>
      </c>
      <c r="DB13" s="1">
        <v>27</v>
      </c>
      <c r="DC13" s="1">
        <v>8</v>
      </c>
      <c r="DD13" s="1">
        <v>0</v>
      </c>
      <c r="DE13" s="1">
        <v>1</v>
      </c>
      <c r="DF13" s="1">
        <v>21</v>
      </c>
      <c r="DG13" s="1">
        <v>6</v>
      </c>
      <c r="DH13" s="1">
        <v>10</v>
      </c>
      <c r="DI13" s="1">
        <v>8</v>
      </c>
      <c r="DJ13" s="1">
        <v>6</v>
      </c>
      <c r="DK13" s="1">
        <v>5</v>
      </c>
      <c r="DL13" s="1">
        <v>13</v>
      </c>
      <c r="DM13" s="1">
        <v>7</v>
      </c>
      <c r="DN13" s="1">
        <v>28</v>
      </c>
      <c r="DO13" s="1">
        <v>15</v>
      </c>
      <c r="DP13" s="1">
        <v>15</v>
      </c>
      <c r="DQ13" s="1">
        <v>11</v>
      </c>
      <c r="DR13" s="1">
        <v>3</v>
      </c>
      <c r="DS13" s="1">
        <v>12</v>
      </c>
      <c r="DT13" s="1">
        <v>8</v>
      </c>
      <c r="DU13" s="1">
        <v>58</v>
      </c>
      <c r="DV13" s="1">
        <v>17</v>
      </c>
      <c r="DW13" s="1">
        <v>20</v>
      </c>
      <c r="DX13" s="1">
        <v>36</v>
      </c>
      <c r="DY13" s="1">
        <v>18</v>
      </c>
      <c r="DZ13" s="1">
        <v>26</v>
      </c>
      <c r="EA13" s="1">
        <v>30</v>
      </c>
      <c r="EB13" s="1">
        <v>25</v>
      </c>
      <c r="EC13" s="1">
        <v>12</v>
      </c>
      <c r="ED13" s="1">
        <v>7</v>
      </c>
      <c r="EE13" s="1">
        <v>9</v>
      </c>
      <c r="EF13" s="1">
        <v>41</v>
      </c>
      <c r="EG13" s="1">
        <v>14</v>
      </c>
      <c r="EH13" s="1">
        <v>15</v>
      </c>
      <c r="EI13" s="1">
        <v>14</v>
      </c>
      <c r="EJ13" s="1">
        <v>62</v>
      </c>
      <c r="EK13" s="1">
        <v>26</v>
      </c>
      <c r="EL13" s="1">
        <v>6</v>
      </c>
      <c r="EM13" s="1">
        <v>24</v>
      </c>
      <c r="EN13" s="1">
        <v>14</v>
      </c>
      <c r="EO13" s="1">
        <v>39</v>
      </c>
      <c r="EP13" s="1">
        <v>20</v>
      </c>
      <c r="EQ13" s="1">
        <v>26</v>
      </c>
      <c r="ER13" s="1">
        <v>12</v>
      </c>
      <c r="ES13" s="1">
        <v>19</v>
      </c>
      <c r="ET13" s="1">
        <v>4</v>
      </c>
      <c r="EU13" s="1">
        <v>18</v>
      </c>
      <c r="EV13" s="1">
        <v>31</v>
      </c>
      <c r="EW13" s="1">
        <v>3</v>
      </c>
      <c r="EX13" s="1">
        <v>19</v>
      </c>
      <c r="EY13" s="1">
        <v>26</v>
      </c>
      <c r="EZ13" s="1">
        <v>18</v>
      </c>
      <c r="FA13" s="1">
        <v>12</v>
      </c>
      <c r="FB13" s="1">
        <v>18</v>
      </c>
      <c r="FC13" s="1">
        <v>20</v>
      </c>
      <c r="FD13" s="1">
        <v>30</v>
      </c>
      <c r="FE13" s="1">
        <v>9</v>
      </c>
      <c r="FF13" s="1">
        <v>5</v>
      </c>
      <c r="FG13" s="1">
        <v>0</v>
      </c>
      <c r="FH13" s="1">
        <v>0</v>
      </c>
      <c r="FI13" s="1">
        <v>0</v>
      </c>
      <c r="FJ13" s="1">
        <v>0</v>
      </c>
      <c r="FK13" s="1">
        <v>0</v>
      </c>
      <c r="FL13" s="1">
        <v>0</v>
      </c>
    </row>
    <row r="14" spans="1:168" ht="12.75">
      <c r="A14" s="1">
        <v>25</v>
      </c>
      <c r="B14" s="1" t="s">
        <v>584</v>
      </c>
      <c r="C14" s="1" t="s">
        <v>47</v>
      </c>
      <c r="D14" s="1" t="s">
        <v>558</v>
      </c>
      <c r="E14" s="1">
        <v>3590</v>
      </c>
      <c r="G14" s="1">
        <v>367</v>
      </c>
      <c r="H14" s="1">
        <v>266</v>
      </c>
      <c r="I14" s="1">
        <v>16</v>
      </c>
      <c r="J14" s="1">
        <v>69</v>
      </c>
      <c r="K14" s="1">
        <v>65</v>
      </c>
      <c r="L14" s="1">
        <v>53</v>
      </c>
      <c r="M14" s="1">
        <v>24</v>
      </c>
      <c r="N14" s="1">
        <v>37</v>
      </c>
      <c r="O14" s="1">
        <v>78</v>
      </c>
      <c r="P14" s="1">
        <v>110</v>
      </c>
      <c r="Q14" s="1">
        <v>112</v>
      </c>
      <c r="R14" s="1">
        <v>57</v>
      </c>
      <c r="S14" s="1">
        <v>26</v>
      </c>
      <c r="T14" s="1">
        <v>52</v>
      </c>
      <c r="U14" s="1">
        <v>47</v>
      </c>
      <c r="V14" s="1">
        <v>33</v>
      </c>
      <c r="W14" s="1">
        <v>39</v>
      </c>
      <c r="X14" s="1">
        <v>40</v>
      </c>
      <c r="Y14" s="1">
        <v>73</v>
      </c>
      <c r="Z14" s="1">
        <v>58</v>
      </c>
      <c r="AA14" s="1">
        <v>0</v>
      </c>
      <c r="AB14" s="1">
        <v>0</v>
      </c>
      <c r="AC14" s="1">
        <v>2</v>
      </c>
      <c r="AD14" s="1">
        <v>8</v>
      </c>
      <c r="AE14" s="1">
        <v>23</v>
      </c>
      <c r="AF14" s="1">
        <v>26</v>
      </c>
      <c r="AG14" s="1">
        <v>7</v>
      </c>
      <c r="AH14" s="1">
        <v>19</v>
      </c>
      <c r="AI14" s="1">
        <v>24</v>
      </c>
      <c r="AJ14" s="1">
        <v>9</v>
      </c>
      <c r="AK14" s="1">
        <v>27</v>
      </c>
      <c r="AL14" s="1">
        <v>9</v>
      </c>
      <c r="AM14" s="1">
        <v>9</v>
      </c>
      <c r="AN14" s="1">
        <v>36</v>
      </c>
      <c r="AO14" s="1">
        <v>12</v>
      </c>
      <c r="AP14" s="1">
        <v>0</v>
      </c>
      <c r="AQ14" s="1">
        <v>1</v>
      </c>
      <c r="AR14" s="1">
        <v>37</v>
      </c>
      <c r="AS14" s="1">
        <v>4</v>
      </c>
      <c r="AT14" s="1">
        <v>1</v>
      </c>
      <c r="AU14" s="1">
        <v>4</v>
      </c>
      <c r="AV14" s="1">
        <v>0</v>
      </c>
      <c r="AW14" s="1">
        <v>3</v>
      </c>
      <c r="AX14" s="1">
        <v>3</v>
      </c>
      <c r="AY14" s="1">
        <v>4</v>
      </c>
      <c r="AZ14" s="1">
        <v>31</v>
      </c>
      <c r="BA14" s="1">
        <v>10</v>
      </c>
      <c r="BB14" s="1">
        <v>1</v>
      </c>
      <c r="BC14" s="1">
        <v>17</v>
      </c>
      <c r="BD14" s="1">
        <v>6</v>
      </c>
      <c r="BE14" s="1">
        <v>39</v>
      </c>
      <c r="BF14" s="1">
        <v>5</v>
      </c>
      <c r="BG14" s="1">
        <v>16</v>
      </c>
      <c r="BH14" s="1">
        <v>17</v>
      </c>
      <c r="BI14" s="1">
        <v>29</v>
      </c>
      <c r="BJ14" s="1">
        <v>13</v>
      </c>
      <c r="BK14" s="1">
        <v>2</v>
      </c>
      <c r="BL14" s="1">
        <v>4</v>
      </c>
      <c r="BM14" s="1">
        <v>6</v>
      </c>
      <c r="BN14" s="1">
        <v>12</v>
      </c>
      <c r="BO14" s="1">
        <v>16</v>
      </c>
      <c r="BP14" s="1">
        <v>30</v>
      </c>
      <c r="BQ14" s="1">
        <v>7</v>
      </c>
      <c r="BR14" s="1">
        <v>2</v>
      </c>
      <c r="BS14" s="1">
        <v>10</v>
      </c>
      <c r="BT14" s="1">
        <v>7</v>
      </c>
      <c r="BU14" s="1">
        <v>9</v>
      </c>
      <c r="BV14" s="1">
        <v>53</v>
      </c>
      <c r="BW14" s="1">
        <v>23</v>
      </c>
      <c r="BX14" s="1">
        <v>19</v>
      </c>
      <c r="BY14" s="1">
        <v>19</v>
      </c>
      <c r="BZ14" s="1">
        <v>2</v>
      </c>
      <c r="CA14" s="1">
        <v>8</v>
      </c>
      <c r="CB14" s="1">
        <v>6</v>
      </c>
      <c r="CC14" s="1">
        <v>32</v>
      </c>
      <c r="CD14" s="1">
        <v>0</v>
      </c>
      <c r="CE14" s="1">
        <v>4</v>
      </c>
      <c r="CF14" s="1">
        <v>5</v>
      </c>
      <c r="CG14" s="1">
        <v>5</v>
      </c>
      <c r="CH14" s="1">
        <v>11</v>
      </c>
      <c r="CI14" s="1">
        <v>4</v>
      </c>
      <c r="CJ14" s="1">
        <v>18</v>
      </c>
      <c r="CK14" s="1">
        <v>14</v>
      </c>
      <c r="CL14" s="1">
        <v>36</v>
      </c>
      <c r="CM14" s="1">
        <v>11</v>
      </c>
      <c r="CN14" s="1">
        <v>2</v>
      </c>
      <c r="CO14" s="1">
        <v>8</v>
      </c>
      <c r="CP14" s="1">
        <v>4</v>
      </c>
      <c r="CQ14" s="1">
        <v>6</v>
      </c>
      <c r="CR14" s="1">
        <v>1</v>
      </c>
      <c r="CS14" s="1">
        <v>242</v>
      </c>
      <c r="CT14" s="1">
        <v>14</v>
      </c>
      <c r="CU14" s="1">
        <v>9</v>
      </c>
      <c r="CV14" s="1">
        <v>7</v>
      </c>
      <c r="CW14" s="1">
        <v>2</v>
      </c>
      <c r="CX14" s="1">
        <v>2</v>
      </c>
      <c r="CY14" s="1">
        <v>7</v>
      </c>
      <c r="CZ14" s="1">
        <v>4</v>
      </c>
      <c r="DA14" s="1">
        <v>4</v>
      </c>
      <c r="DB14" s="1">
        <v>20</v>
      </c>
      <c r="DC14" s="1">
        <v>19</v>
      </c>
      <c r="DD14" s="1">
        <v>0</v>
      </c>
      <c r="DE14" s="1">
        <v>0</v>
      </c>
      <c r="DF14" s="1">
        <v>11</v>
      </c>
      <c r="DG14" s="1">
        <v>6</v>
      </c>
      <c r="DH14" s="1">
        <v>12</v>
      </c>
      <c r="DI14" s="1">
        <v>8</v>
      </c>
      <c r="DJ14" s="1">
        <v>7</v>
      </c>
      <c r="DK14" s="1">
        <v>2</v>
      </c>
      <c r="DL14" s="1">
        <v>13</v>
      </c>
      <c r="DM14" s="1">
        <v>3</v>
      </c>
      <c r="DN14" s="1">
        <v>36</v>
      </c>
      <c r="DO14" s="1">
        <v>17</v>
      </c>
      <c r="DP14" s="1">
        <v>18</v>
      </c>
      <c r="DQ14" s="1">
        <v>0</v>
      </c>
      <c r="DR14" s="1">
        <v>3</v>
      </c>
      <c r="DS14" s="1">
        <v>15</v>
      </c>
      <c r="DT14" s="1">
        <v>8</v>
      </c>
      <c r="DU14" s="1">
        <v>43</v>
      </c>
      <c r="DV14" s="1">
        <v>17</v>
      </c>
      <c r="DW14" s="1">
        <v>1</v>
      </c>
      <c r="DX14" s="1">
        <v>25</v>
      </c>
      <c r="DY14" s="1">
        <v>14</v>
      </c>
      <c r="DZ14" s="1">
        <v>8</v>
      </c>
      <c r="EA14" s="1">
        <v>12</v>
      </c>
      <c r="EB14" s="1">
        <v>30</v>
      </c>
      <c r="EC14" s="1">
        <v>17</v>
      </c>
      <c r="ED14" s="1">
        <v>7</v>
      </c>
      <c r="EE14" s="1">
        <v>23</v>
      </c>
      <c r="EF14" s="1">
        <v>49</v>
      </c>
      <c r="EG14" s="1">
        <v>9</v>
      </c>
      <c r="EH14" s="1">
        <v>4</v>
      </c>
      <c r="EI14" s="1">
        <v>15</v>
      </c>
      <c r="EJ14" s="1">
        <v>42</v>
      </c>
      <c r="EK14" s="1">
        <v>32</v>
      </c>
      <c r="EL14" s="1">
        <v>21</v>
      </c>
      <c r="EM14" s="1">
        <v>21</v>
      </c>
      <c r="EN14" s="1">
        <v>7</v>
      </c>
      <c r="EO14" s="1">
        <v>6</v>
      </c>
      <c r="EP14" s="1">
        <v>18</v>
      </c>
      <c r="EQ14" s="1">
        <v>28</v>
      </c>
      <c r="ER14" s="1">
        <v>4</v>
      </c>
      <c r="ES14" s="1">
        <v>6</v>
      </c>
      <c r="ET14" s="1">
        <v>8</v>
      </c>
      <c r="EU14" s="1">
        <v>6</v>
      </c>
      <c r="EV14" s="1">
        <v>28</v>
      </c>
      <c r="EW14" s="1">
        <v>2</v>
      </c>
      <c r="EX14" s="1">
        <v>25</v>
      </c>
      <c r="EY14" s="1">
        <v>10</v>
      </c>
      <c r="EZ14" s="1">
        <v>4</v>
      </c>
      <c r="FA14" s="1">
        <v>8</v>
      </c>
      <c r="FB14" s="1">
        <v>25</v>
      </c>
      <c r="FC14" s="1">
        <v>37</v>
      </c>
      <c r="FD14" s="1">
        <v>11</v>
      </c>
      <c r="FE14" s="1">
        <v>2</v>
      </c>
      <c r="FF14" s="1">
        <v>6</v>
      </c>
      <c r="FG14" s="1">
        <v>0</v>
      </c>
      <c r="FH14" s="1">
        <v>0</v>
      </c>
      <c r="FI14" s="1">
        <v>0</v>
      </c>
      <c r="FJ14" s="1">
        <v>0</v>
      </c>
      <c r="FK14" s="1">
        <v>0</v>
      </c>
      <c r="FL14" s="1">
        <v>0</v>
      </c>
    </row>
    <row r="15" spans="1:168" ht="12.75">
      <c r="A15" s="1">
        <v>8</v>
      </c>
      <c r="B15" s="1" t="s">
        <v>585</v>
      </c>
      <c r="C15" s="1" t="s">
        <v>17</v>
      </c>
      <c r="D15" s="1" t="s">
        <v>18</v>
      </c>
      <c r="E15" s="1">
        <v>5118</v>
      </c>
      <c r="G15" s="1">
        <v>610</v>
      </c>
      <c r="H15" s="1">
        <v>339</v>
      </c>
      <c r="I15" s="1">
        <v>44</v>
      </c>
      <c r="J15" s="1">
        <v>62</v>
      </c>
      <c r="K15" s="1">
        <v>83</v>
      </c>
      <c r="L15" s="1">
        <v>158</v>
      </c>
      <c r="M15" s="1">
        <v>42</v>
      </c>
      <c r="N15" s="1">
        <v>190</v>
      </c>
      <c r="O15" s="1">
        <v>81</v>
      </c>
      <c r="P15" s="1">
        <v>130</v>
      </c>
      <c r="Q15" s="1">
        <v>113</v>
      </c>
      <c r="R15" s="1">
        <v>52</v>
      </c>
      <c r="S15" s="1">
        <v>60</v>
      </c>
      <c r="T15" s="1">
        <v>91</v>
      </c>
      <c r="U15" s="1">
        <v>22</v>
      </c>
      <c r="V15" s="1">
        <v>43</v>
      </c>
      <c r="W15" s="1">
        <v>49</v>
      </c>
      <c r="X15" s="1">
        <v>35</v>
      </c>
      <c r="Y15" s="1">
        <v>56</v>
      </c>
      <c r="Z15" s="1">
        <v>74</v>
      </c>
      <c r="AA15" s="1">
        <v>0</v>
      </c>
      <c r="AB15" s="1">
        <v>0</v>
      </c>
      <c r="AC15" s="1">
        <v>10</v>
      </c>
      <c r="AD15" s="1">
        <v>11</v>
      </c>
      <c r="AE15" s="1">
        <v>22</v>
      </c>
      <c r="AF15" s="1">
        <v>35</v>
      </c>
      <c r="AG15" s="1">
        <v>2</v>
      </c>
      <c r="AH15" s="1">
        <v>45</v>
      </c>
      <c r="AI15" s="1">
        <v>31</v>
      </c>
      <c r="AJ15" s="1">
        <v>19</v>
      </c>
      <c r="AK15" s="1">
        <v>23</v>
      </c>
      <c r="AL15" s="1">
        <v>10</v>
      </c>
      <c r="AM15" s="1">
        <v>6</v>
      </c>
      <c r="AN15" s="1">
        <v>26</v>
      </c>
      <c r="AO15" s="1">
        <v>12</v>
      </c>
      <c r="AP15" s="1">
        <v>1</v>
      </c>
      <c r="AQ15" s="1">
        <v>1</v>
      </c>
      <c r="AR15" s="1">
        <v>56</v>
      </c>
      <c r="AS15" s="1">
        <v>2</v>
      </c>
      <c r="AT15" s="1">
        <v>1</v>
      </c>
      <c r="AU15" s="1">
        <v>9</v>
      </c>
      <c r="AV15" s="1">
        <v>1</v>
      </c>
      <c r="AW15" s="1">
        <v>2</v>
      </c>
      <c r="AX15" s="1">
        <v>1</v>
      </c>
      <c r="AY15" s="1">
        <v>11</v>
      </c>
      <c r="AZ15" s="1">
        <v>13</v>
      </c>
      <c r="BA15" s="1">
        <v>0</v>
      </c>
      <c r="BB15" s="1">
        <v>0</v>
      </c>
      <c r="BC15" s="1">
        <v>23</v>
      </c>
      <c r="BD15" s="1">
        <v>10</v>
      </c>
      <c r="BE15" s="1">
        <v>46</v>
      </c>
      <c r="BF15" s="1">
        <v>69</v>
      </c>
      <c r="BG15" s="1">
        <v>21</v>
      </c>
      <c r="BH15" s="1">
        <v>27</v>
      </c>
      <c r="BI15" s="1">
        <v>36</v>
      </c>
      <c r="BJ15" s="1">
        <v>6</v>
      </c>
      <c r="BK15" s="1">
        <v>20</v>
      </c>
      <c r="BL15" s="1">
        <v>9</v>
      </c>
      <c r="BM15" s="1">
        <v>11</v>
      </c>
      <c r="BN15" s="1">
        <v>6</v>
      </c>
      <c r="BO15" s="1">
        <v>47</v>
      </c>
      <c r="BP15" s="1">
        <v>22</v>
      </c>
      <c r="BQ15" s="1">
        <v>15</v>
      </c>
      <c r="BR15" s="1">
        <v>5</v>
      </c>
      <c r="BS15" s="1">
        <v>45</v>
      </c>
      <c r="BT15" s="1">
        <v>9</v>
      </c>
      <c r="BU15" s="1">
        <v>67</v>
      </c>
      <c r="BV15" s="1">
        <v>77</v>
      </c>
      <c r="BW15" s="1">
        <v>44</v>
      </c>
      <c r="BX15" s="1">
        <v>56</v>
      </c>
      <c r="BY15" s="1">
        <v>10</v>
      </c>
      <c r="BZ15" s="1">
        <v>12</v>
      </c>
      <c r="CA15" s="1">
        <v>6</v>
      </c>
      <c r="CB15" s="1">
        <v>5</v>
      </c>
      <c r="CC15" s="1">
        <v>31</v>
      </c>
      <c r="CD15" s="1">
        <v>13</v>
      </c>
      <c r="CE15" s="1">
        <v>11</v>
      </c>
      <c r="CF15" s="1">
        <v>13</v>
      </c>
      <c r="CG15" s="1">
        <v>9</v>
      </c>
      <c r="CH15" s="1">
        <v>33</v>
      </c>
      <c r="CI15" s="1">
        <v>7</v>
      </c>
      <c r="CJ15" s="1">
        <v>32</v>
      </c>
      <c r="CK15" s="1">
        <v>19</v>
      </c>
      <c r="CL15" s="1">
        <v>47</v>
      </c>
      <c r="CM15" s="1">
        <v>16</v>
      </c>
      <c r="CN15" s="1">
        <v>6</v>
      </c>
      <c r="CO15" s="1">
        <v>16</v>
      </c>
      <c r="CP15" s="1">
        <v>1</v>
      </c>
      <c r="CQ15" s="1">
        <v>14</v>
      </c>
      <c r="CR15" s="1">
        <v>4</v>
      </c>
      <c r="CS15" s="1">
        <v>207</v>
      </c>
      <c r="CT15" s="1">
        <v>28</v>
      </c>
      <c r="CU15" s="1">
        <v>24</v>
      </c>
      <c r="CV15" s="1">
        <v>62</v>
      </c>
      <c r="CW15" s="1">
        <v>7</v>
      </c>
      <c r="CX15" s="1">
        <v>30</v>
      </c>
      <c r="CY15" s="1">
        <v>5</v>
      </c>
      <c r="CZ15" s="1">
        <v>5</v>
      </c>
      <c r="DA15" s="1">
        <v>10</v>
      </c>
      <c r="DB15" s="1">
        <v>26</v>
      </c>
      <c r="DC15" s="1">
        <v>42</v>
      </c>
      <c r="DD15" s="1">
        <v>2</v>
      </c>
      <c r="DE15" s="1">
        <v>1</v>
      </c>
      <c r="DF15" s="1">
        <v>20</v>
      </c>
      <c r="DG15" s="1">
        <v>10</v>
      </c>
      <c r="DH15" s="1">
        <v>17</v>
      </c>
      <c r="DI15" s="1">
        <v>4</v>
      </c>
      <c r="DJ15" s="1">
        <v>10</v>
      </c>
      <c r="DK15" s="1">
        <v>2</v>
      </c>
      <c r="DL15" s="1">
        <v>17</v>
      </c>
      <c r="DM15" s="1">
        <v>12</v>
      </c>
      <c r="DN15" s="1">
        <v>37</v>
      </c>
      <c r="DO15" s="1">
        <v>19</v>
      </c>
      <c r="DP15" s="1">
        <v>7</v>
      </c>
      <c r="DQ15" s="1">
        <v>17</v>
      </c>
      <c r="DR15" s="1">
        <v>4</v>
      </c>
      <c r="DS15" s="1">
        <v>19</v>
      </c>
      <c r="DT15" s="1">
        <v>10</v>
      </c>
      <c r="DU15" s="1">
        <v>28</v>
      </c>
      <c r="DV15" s="1">
        <v>12</v>
      </c>
      <c r="DW15" s="1">
        <v>6</v>
      </c>
      <c r="DX15" s="1">
        <v>26</v>
      </c>
      <c r="DY15" s="1">
        <v>22</v>
      </c>
      <c r="DZ15" s="1">
        <v>40</v>
      </c>
      <c r="EA15" s="1">
        <v>21</v>
      </c>
      <c r="EB15" s="1">
        <v>32</v>
      </c>
      <c r="EC15" s="1">
        <v>19</v>
      </c>
      <c r="ED15" s="1">
        <v>11</v>
      </c>
      <c r="EE15" s="1">
        <v>13</v>
      </c>
      <c r="EF15" s="1">
        <v>38</v>
      </c>
      <c r="EG15" s="1">
        <v>13</v>
      </c>
      <c r="EH15" s="1">
        <v>10</v>
      </c>
      <c r="EI15" s="1">
        <v>35</v>
      </c>
      <c r="EJ15" s="1">
        <v>69</v>
      </c>
      <c r="EK15" s="1">
        <v>26</v>
      </c>
      <c r="EL15" s="1">
        <v>10</v>
      </c>
      <c r="EM15" s="1">
        <v>23</v>
      </c>
      <c r="EN15" s="1">
        <v>9</v>
      </c>
      <c r="EO15" s="1">
        <v>25</v>
      </c>
      <c r="EP15" s="1">
        <v>24</v>
      </c>
      <c r="EQ15" s="1">
        <v>19</v>
      </c>
      <c r="ER15" s="1">
        <v>9</v>
      </c>
      <c r="ES15" s="1">
        <v>13</v>
      </c>
      <c r="ET15" s="1">
        <v>4</v>
      </c>
      <c r="EU15" s="1">
        <v>13</v>
      </c>
      <c r="EV15" s="1">
        <v>49</v>
      </c>
      <c r="EW15" s="1">
        <v>3</v>
      </c>
      <c r="EX15" s="1">
        <v>21</v>
      </c>
      <c r="EY15" s="1">
        <v>16</v>
      </c>
      <c r="EZ15" s="1">
        <v>13</v>
      </c>
      <c r="FA15" s="1">
        <v>22</v>
      </c>
      <c r="FB15" s="1">
        <v>22</v>
      </c>
      <c r="FC15" s="1">
        <v>36</v>
      </c>
      <c r="FD15" s="1">
        <v>30</v>
      </c>
      <c r="FE15" s="1">
        <v>16</v>
      </c>
      <c r="FF15" s="1">
        <v>6</v>
      </c>
      <c r="FG15" s="1">
        <v>0</v>
      </c>
      <c r="FH15" s="1">
        <v>0</v>
      </c>
      <c r="FI15" s="1">
        <v>0</v>
      </c>
      <c r="FJ15" s="1">
        <v>0</v>
      </c>
      <c r="FK15" s="1">
        <v>0</v>
      </c>
      <c r="FL15" s="1">
        <v>0</v>
      </c>
    </row>
    <row r="16" spans="1:168" ht="12.75">
      <c r="A16" s="1">
        <v>7</v>
      </c>
      <c r="B16" s="1" t="s">
        <v>586</v>
      </c>
      <c r="C16" s="1" t="s">
        <v>15</v>
      </c>
      <c r="D16" s="1" t="s">
        <v>16</v>
      </c>
      <c r="E16" s="1">
        <v>5592</v>
      </c>
      <c r="G16" s="1">
        <v>534</v>
      </c>
      <c r="H16" s="1">
        <v>404</v>
      </c>
      <c r="I16" s="1">
        <v>35</v>
      </c>
      <c r="J16" s="1">
        <v>27</v>
      </c>
      <c r="K16" s="1">
        <v>81</v>
      </c>
      <c r="L16" s="1">
        <v>156</v>
      </c>
      <c r="M16" s="1">
        <v>16</v>
      </c>
      <c r="N16" s="1">
        <v>118</v>
      </c>
      <c r="O16" s="1">
        <v>71</v>
      </c>
      <c r="P16" s="1">
        <v>135</v>
      </c>
      <c r="Q16" s="1">
        <v>78</v>
      </c>
      <c r="R16" s="1">
        <v>56</v>
      </c>
      <c r="S16" s="1">
        <v>66</v>
      </c>
      <c r="T16" s="1">
        <v>90</v>
      </c>
      <c r="U16" s="1">
        <v>115</v>
      </c>
      <c r="V16" s="1">
        <v>59</v>
      </c>
      <c r="W16" s="1">
        <v>95</v>
      </c>
      <c r="X16" s="1">
        <v>47</v>
      </c>
      <c r="Y16" s="1">
        <v>128</v>
      </c>
      <c r="Z16" s="1">
        <v>69</v>
      </c>
      <c r="AA16" s="1">
        <v>0</v>
      </c>
      <c r="AB16" s="1">
        <v>0</v>
      </c>
      <c r="AC16" s="1">
        <v>4</v>
      </c>
      <c r="AD16" s="1">
        <v>9</v>
      </c>
      <c r="AE16" s="1">
        <v>40</v>
      </c>
      <c r="AF16" s="1">
        <v>72</v>
      </c>
      <c r="AG16" s="1">
        <v>2</v>
      </c>
      <c r="AH16" s="1">
        <v>43</v>
      </c>
      <c r="AI16" s="1">
        <v>36</v>
      </c>
      <c r="AJ16" s="1">
        <v>39</v>
      </c>
      <c r="AK16" s="1">
        <v>16</v>
      </c>
      <c r="AL16" s="1">
        <v>30</v>
      </c>
      <c r="AM16" s="1">
        <v>15</v>
      </c>
      <c r="AN16" s="1">
        <v>30</v>
      </c>
      <c r="AO16" s="1">
        <v>7</v>
      </c>
      <c r="AP16" s="1">
        <v>2</v>
      </c>
      <c r="AQ16" s="1">
        <v>1</v>
      </c>
      <c r="AR16" s="1">
        <v>102</v>
      </c>
      <c r="AS16" s="1">
        <v>18</v>
      </c>
      <c r="AT16" s="1">
        <v>1</v>
      </c>
      <c r="AU16" s="1">
        <v>2</v>
      </c>
      <c r="AV16" s="1">
        <v>1</v>
      </c>
      <c r="AW16" s="1">
        <v>6</v>
      </c>
      <c r="AX16" s="1">
        <v>1</v>
      </c>
      <c r="AY16" s="1">
        <v>31</v>
      </c>
      <c r="AZ16" s="1">
        <v>15</v>
      </c>
      <c r="BA16" s="1">
        <v>12</v>
      </c>
      <c r="BB16" s="1">
        <v>0</v>
      </c>
      <c r="BC16" s="1">
        <v>14</v>
      </c>
      <c r="BD16" s="1">
        <v>11</v>
      </c>
      <c r="BE16" s="1">
        <v>60</v>
      </c>
      <c r="BF16" s="1">
        <v>9</v>
      </c>
      <c r="BG16" s="1">
        <v>7</v>
      </c>
      <c r="BH16" s="1">
        <v>20</v>
      </c>
      <c r="BI16" s="1">
        <v>22</v>
      </c>
      <c r="BJ16" s="1">
        <v>13</v>
      </c>
      <c r="BK16" s="1">
        <v>27</v>
      </c>
      <c r="BL16" s="1">
        <v>6</v>
      </c>
      <c r="BM16" s="1">
        <v>25</v>
      </c>
      <c r="BN16" s="1">
        <v>5</v>
      </c>
      <c r="BO16" s="1">
        <v>30</v>
      </c>
      <c r="BP16" s="1">
        <v>11</v>
      </c>
      <c r="BQ16" s="1">
        <v>23</v>
      </c>
      <c r="BR16" s="1">
        <v>14</v>
      </c>
      <c r="BS16" s="1">
        <v>45</v>
      </c>
      <c r="BT16" s="1">
        <v>16</v>
      </c>
      <c r="BU16" s="1">
        <v>40</v>
      </c>
      <c r="BV16" s="1">
        <v>119</v>
      </c>
      <c r="BW16" s="1">
        <v>44</v>
      </c>
      <c r="BX16" s="1">
        <v>73</v>
      </c>
      <c r="BY16" s="1">
        <v>31</v>
      </c>
      <c r="BZ16" s="1">
        <v>6</v>
      </c>
      <c r="CA16" s="1">
        <v>4</v>
      </c>
      <c r="CB16" s="1">
        <v>2</v>
      </c>
      <c r="CC16" s="1">
        <v>39</v>
      </c>
      <c r="CD16" s="1">
        <v>34</v>
      </c>
      <c r="CE16" s="1">
        <v>8</v>
      </c>
      <c r="CF16" s="1">
        <v>7</v>
      </c>
      <c r="CG16" s="1">
        <v>7</v>
      </c>
      <c r="CH16" s="1">
        <v>46</v>
      </c>
      <c r="CI16" s="1">
        <v>9</v>
      </c>
      <c r="CJ16" s="1">
        <v>48</v>
      </c>
      <c r="CK16" s="1">
        <v>14</v>
      </c>
      <c r="CL16" s="1">
        <v>30</v>
      </c>
      <c r="CM16" s="1">
        <v>17</v>
      </c>
      <c r="CN16" s="1">
        <v>9</v>
      </c>
      <c r="CO16" s="1">
        <v>3</v>
      </c>
      <c r="CP16" s="1">
        <v>2</v>
      </c>
      <c r="CQ16" s="1">
        <v>23</v>
      </c>
      <c r="CR16" s="1">
        <v>2</v>
      </c>
      <c r="CS16" s="1">
        <v>280</v>
      </c>
      <c r="CT16" s="1">
        <v>13</v>
      </c>
      <c r="CU16" s="1">
        <v>39</v>
      </c>
      <c r="CV16" s="1">
        <v>20</v>
      </c>
      <c r="CW16" s="1">
        <v>7</v>
      </c>
      <c r="CX16" s="1">
        <v>15</v>
      </c>
      <c r="CY16" s="1">
        <v>6</v>
      </c>
      <c r="CZ16" s="1">
        <v>50</v>
      </c>
      <c r="DA16" s="1">
        <v>7</v>
      </c>
      <c r="DB16" s="1">
        <v>35</v>
      </c>
      <c r="DC16" s="1">
        <v>11</v>
      </c>
      <c r="DD16" s="1">
        <v>1</v>
      </c>
      <c r="DE16" s="1">
        <v>2</v>
      </c>
      <c r="DF16" s="1">
        <v>9</v>
      </c>
      <c r="DG16" s="1">
        <v>3</v>
      </c>
      <c r="DH16" s="1">
        <v>7</v>
      </c>
      <c r="DI16" s="1">
        <v>4</v>
      </c>
      <c r="DJ16" s="1">
        <v>22</v>
      </c>
      <c r="DK16" s="1">
        <v>7</v>
      </c>
      <c r="DL16" s="1">
        <v>12</v>
      </c>
      <c r="DM16" s="1">
        <v>11</v>
      </c>
      <c r="DN16" s="1">
        <v>26</v>
      </c>
      <c r="DO16" s="1">
        <v>23</v>
      </c>
      <c r="DP16" s="1">
        <v>19</v>
      </c>
      <c r="DQ16" s="1">
        <v>8</v>
      </c>
      <c r="DR16" s="1">
        <v>7</v>
      </c>
      <c r="DS16" s="1">
        <v>21</v>
      </c>
      <c r="DT16" s="1">
        <v>8</v>
      </c>
      <c r="DU16" s="1">
        <v>82</v>
      </c>
      <c r="DV16" s="1">
        <v>26</v>
      </c>
      <c r="DW16" s="1">
        <v>7</v>
      </c>
      <c r="DX16" s="1">
        <v>26</v>
      </c>
      <c r="DY16" s="1">
        <v>19</v>
      </c>
      <c r="DZ16" s="1">
        <v>75</v>
      </c>
      <c r="EA16" s="1">
        <v>22</v>
      </c>
      <c r="EB16" s="1">
        <v>39</v>
      </c>
      <c r="EC16" s="1">
        <v>36</v>
      </c>
      <c r="ED16" s="1">
        <v>7</v>
      </c>
      <c r="EE16" s="1">
        <v>20</v>
      </c>
      <c r="EF16" s="1">
        <v>52</v>
      </c>
      <c r="EG16" s="1">
        <v>19</v>
      </c>
      <c r="EH16" s="1">
        <v>19</v>
      </c>
      <c r="EI16" s="1">
        <v>20</v>
      </c>
      <c r="EJ16" s="1">
        <v>81</v>
      </c>
      <c r="EK16" s="1">
        <v>57</v>
      </c>
      <c r="EL16" s="1">
        <v>3</v>
      </c>
      <c r="EM16" s="1">
        <v>40</v>
      </c>
      <c r="EN16" s="1">
        <v>20</v>
      </c>
      <c r="EO16" s="1">
        <v>15</v>
      </c>
      <c r="EP16" s="1">
        <v>26</v>
      </c>
      <c r="EQ16" s="1">
        <v>38</v>
      </c>
      <c r="ER16" s="1">
        <v>10</v>
      </c>
      <c r="ES16" s="1">
        <v>11</v>
      </c>
      <c r="ET16" s="1">
        <v>5</v>
      </c>
      <c r="EU16" s="1">
        <v>11</v>
      </c>
      <c r="EV16" s="1">
        <v>7</v>
      </c>
      <c r="EW16" s="1">
        <v>4</v>
      </c>
      <c r="EX16" s="1">
        <v>28</v>
      </c>
      <c r="EY16" s="1">
        <v>25</v>
      </c>
      <c r="EZ16" s="1">
        <v>36</v>
      </c>
      <c r="FA16" s="1">
        <v>4</v>
      </c>
      <c r="FB16" s="1">
        <v>14</v>
      </c>
      <c r="FC16" s="1">
        <v>71</v>
      </c>
      <c r="FD16" s="1">
        <v>19</v>
      </c>
      <c r="FE16" s="1">
        <v>20</v>
      </c>
      <c r="FF16" s="1">
        <v>13</v>
      </c>
      <c r="FG16" s="1">
        <v>1</v>
      </c>
      <c r="FH16" s="1">
        <v>0</v>
      </c>
      <c r="FI16" s="1">
        <v>1</v>
      </c>
      <c r="FJ16" s="1">
        <v>0</v>
      </c>
      <c r="FK16" s="1">
        <v>0</v>
      </c>
      <c r="FL16" s="1">
        <v>0</v>
      </c>
    </row>
    <row r="17" spans="1:168" ht="12.75">
      <c r="A17" s="1">
        <v>9</v>
      </c>
      <c r="B17" s="1" t="s">
        <v>587</v>
      </c>
      <c r="C17" s="1" t="s">
        <v>19</v>
      </c>
      <c r="D17" s="1" t="s">
        <v>20</v>
      </c>
      <c r="E17" s="1">
        <v>7820</v>
      </c>
      <c r="G17" s="1">
        <v>1289</v>
      </c>
      <c r="H17" s="1">
        <v>614</v>
      </c>
      <c r="I17" s="1">
        <v>48</v>
      </c>
      <c r="J17" s="1">
        <v>175</v>
      </c>
      <c r="K17" s="1">
        <v>127</v>
      </c>
      <c r="L17" s="1">
        <v>130</v>
      </c>
      <c r="M17" s="1">
        <v>70</v>
      </c>
      <c r="N17" s="1">
        <v>66</v>
      </c>
      <c r="O17" s="1">
        <v>83</v>
      </c>
      <c r="P17" s="1">
        <v>177</v>
      </c>
      <c r="Q17" s="1">
        <v>221</v>
      </c>
      <c r="R17" s="1">
        <v>111</v>
      </c>
      <c r="S17" s="1">
        <v>40</v>
      </c>
      <c r="T17" s="1">
        <v>91</v>
      </c>
      <c r="U17" s="1">
        <v>176</v>
      </c>
      <c r="V17" s="1">
        <v>88</v>
      </c>
      <c r="W17" s="1">
        <v>120</v>
      </c>
      <c r="X17" s="1">
        <v>77</v>
      </c>
      <c r="Y17" s="1">
        <v>112</v>
      </c>
      <c r="Z17" s="1">
        <v>114</v>
      </c>
      <c r="AA17" s="1">
        <v>0</v>
      </c>
      <c r="AB17" s="1">
        <v>0</v>
      </c>
      <c r="AC17" s="1">
        <v>0</v>
      </c>
      <c r="AD17" s="1">
        <v>12</v>
      </c>
      <c r="AE17" s="1">
        <v>15</v>
      </c>
      <c r="AF17" s="1">
        <v>60</v>
      </c>
      <c r="AG17" s="1">
        <v>7</v>
      </c>
      <c r="AH17" s="1">
        <v>42</v>
      </c>
      <c r="AI17" s="1">
        <v>53</v>
      </c>
      <c r="AJ17" s="1">
        <v>14</v>
      </c>
      <c r="AK17" s="1">
        <v>36</v>
      </c>
      <c r="AL17" s="1">
        <v>33</v>
      </c>
      <c r="AM17" s="1">
        <v>8</v>
      </c>
      <c r="AN17" s="1">
        <v>67</v>
      </c>
      <c r="AO17" s="1">
        <v>18</v>
      </c>
      <c r="AP17" s="1">
        <v>0</v>
      </c>
      <c r="AQ17" s="1">
        <v>0</v>
      </c>
      <c r="AR17" s="1">
        <v>75</v>
      </c>
      <c r="AS17" s="1">
        <v>8</v>
      </c>
      <c r="AT17" s="1">
        <v>0</v>
      </c>
      <c r="AU17" s="1">
        <v>5</v>
      </c>
      <c r="AV17" s="1">
        <v>0</v>
      </c>
      <c r="AW17" s="1">
        <v>2</v>
      </c>
      <c r="AX17" s="1">
        <v>4</v>
      </c>
      <c r="AY17" s="1">
        <v>58</v>
      </c>
      <c r="AZ17" s="1">
        <v>7</v>
      </c>
      <c r="BA17" s="1">
        <v>8</v>
      </c>
      <c r="BB17" s="1">
        <v>1</v>
      </c>
      <c r="BC17" s="1">
        <v>31</v>
      </c>
      <c r="BD17" s="1">
        <v>9</v>
      </c>
      <c r="BE17" s="1">
        <v>81</v>
      </c>
      <c r="BF17" s="1">
        <v>91</v>
      </c>
      <c r="BG17" s="1">
        <v>8</v>
      </c>
      <c r="BH17" s="1">
        <v>54</v>
      </c>
      <c r="BI17" s="1">
        <v>79</v>
      </c>
      <c r="BJ17" s="1">
        <v>10</v>
      </c>
      <c r="BK17" s="1">
        <v>7</v>
      </c>
      <c r="BL17" s="1">
        <v>7</v>
      </c>
      <c r="BM17" s="1">
        <v>11</v>
      </c>
      <c r="BN17" s="1">
        <v>2</v>
      </c>
      <c r="BO17" s="1">
        <v>42</v>
      </c>
      <c r="BP17" s="1">
        <v>24</v>
      </c>
      <c r="BQ17" s="1">
        <v>20</v>
      </c>
      <c r="BR17" s="1">
        <v>6</v>
      </c>
      <c r="BS17" s="1">
        <v>40</v>
      </c>
      <c r="BT17" s="1">
        <v>13</v>
      </c>
      <c r="BU17" s="1">
        <v>70</v>
      </c>
      <c r="BV17" s="1">
        <v>142</v>
      </c>
      <c r="BW17" s="1">
        <v>43</v>
      </c>
      <c r="BX17" s="1">
        <v>71</v>
      </c>
      <c r="BY17" s="1">
        <v>52</v>
      </c>
      <c r="BZ17" s="1">
        <v>4</v>
      </c>
      <c r="CA17" s="1">
        <v>2</v>
      </c>
      <c r="CB17" s="1">
        <v>0</v>
      </c>
      <c r="CC17" s="1">
        <v>45</v>
      </c>
      <c r="CD17" s="1">
        <v>21</v>
      </c>
      <c r="CE17" s="1">
        <v>9</v>
      </c>
      <c r="CF17" s="1">
        <v>20</v>
      </c>
      <c r="CG17" s="1">
        <v>12</v>
      </c>
      <c r="CH17" s="1">
        <v>38</v>
      </c>
      <c r="CI17" s="1">
        <v>7</v>
      </c>
      <c r="CJ17" s="1">
        <v>67</v>
      </c>
      <c r="CK17" s="1">
        <v>13</v>
      </c>
      <c r="CL17" s="1">
        <v>45</v>
      </c>
      <c r="CM17" s="1">
        <v>16</v>
      </c>
      <c r="CN17" s="1">
        <v>12</v>
      </c>
      <c r="CO17" s="1">
        <v>9</v>
      </c>
      <c r="CP17" s="1">
        <v>0</v>
      </c>
      <c r="CQ17" s="1">
        <v>23</v>
      </c>
      <c r="CR17" s="1">
        <v>3</v>
      </c>
      <c r="CS17" s="1">
        <v>365</v>
      </c>
      <c r="CT17" s="1">
        <v>33</v>
      </c>
      <c r="CU17" s="1">
        <v>25</v>
      </c>
      <c r="CV17" s="1">
        <v>62</v>
      </c>
      <c r="CW17" s="1">
        <v>10</v>
      </c>
      <c r="CX17" s="1">
        <v>23</v>
      </c>
      <c r="CY17" s="1">
        <v>5</v>
      </c>
      <c r="CZ17" s="1">
        <v>38</v>
      </c>
      <c r="DA17" s="1">
        <v>5</v>
      </c>
      <c r="DB17" s="1">
        <v>29</v>
      </c>
      <c r="DC17" s="1">
        <v>4</v>
      </c>
      <c r="DD17" s="1">
        <v>3</v>
      </c>
      <c r="DE17" s="1">
        <v>2</v>
      </c>
      <c r="DF17" s="1">
        <v>29</v>
      </c>
      <c r="DG17" s="1">
        <v>9</v>
      </c>
      <c r="DH17" s="1">
        <v>17</v>
      </c>
      <c r="DI17" s="1">
        <v>7</v>
      </c>
      <c r="DJ17" s="1">
        <v>5</v>
      </c>
      <c r="DK17" s="1">
        <v>3</v>
      </c>
      <c r="DL17" s="1">
        <v>27</v>
      </c>
      <c r="DM17" s="1">
        <v>9</v>
      </c>
      <c r="DN17" s="1">
        <v>29</v>
      </c>
      <c r="DO17" s="1">
        <v>11</v>
      </c>
      <c r="DP17" s="1">
        <v>9</v>
      </c>
      <c r="DQ17" s="1">
        <v>15</v>
      </c>
      <c r="DR17" s="1">
        <v>7</v>
      </c>
      <c r="DS17" s="1">
        <v>49</v>
      </c>
      <c r="DT17" s="1">
        <v>9</v>
      </c>
      <c r="DU17" s="1">
        <v>38</v>
      </c>
      <c r="DV17" s="1">
        <v>15</v>
      </c>
      <c r="DW17" s="1">
        <v>15</v>
      </c>
      <c r="DX17" s="1">
        <v>67</v>
      </c>
      <c r="DY17" s="1">
        <v>28</v>
      </c>
      <c r="DZ17" s="1">
        <v>43</v>
      </c>
      <c r="EA17" s="1">
        <v>35</v>
      </c>
      <c r="EB17" s="1">
        <v>44</v>
      </c>
      <c r="EC17" s="1">
        <v>65</v>
      </c>
      <c r="ED17" s="1">
        <v>15</v>
      </c>
      <c r="EE17" s="1">
        <v>10</v>
      </c>
      <c r="EF17" s="1">
        <v>94</v>
      </c>
      <c r="EG17" s="1">
        <v>12</v>
      </c>
      <c r="EH17" s="1">
        <v>20</v>
      </c>
      <c r="EI17" s="1">
        <v>38</v>
      </c>
      <c r="EJ17" s="1">
        <v>57</v>
      </c>
      <c r="EK17" s="1">
        <v>99</v>
      </c>
      <c r="EL17" s="1">
        <v>17</v>
      </c>
      <c r="EM17" s="1">
        <v>33</v>
      </c>
      <c r="EN17" s="1">
        <v>23</v>
      </c>
      <c r="EO17" s="1">
        <v>57</v>
      </c>
      <c r="EP17" s="1">
        <v>18</v>
      </c>
      <c r="EQ17" s="1">
        <v>30</v>
      </c>
      <c r="ER17" s="1">
        <v>16</v>
      </c>
      <c r="ES17" s="1">
        <v>23</v>
      </c>
      <c r="ET17" s="1">
        <v>4</v>
      </c>
      <c r="EU17" s="1">
        <v>16</v>
      </c>
      <c r="EV17" s="1">
        <v>56</v>
      </c>
      <c r="EW17" s="1">
        <v>5</v>
      </c>
      <c r="EX17" s="1">
        <v>31</v>
      </c>
      <c r="EY17" s="1">
        <v>37</v>
      </c>
      <c r="EZ17" s="1">
        <v>18</v>
      </c>
      <c r="FA17" s="1">
        <v>17</v>
      </c>
      <c r="FB17" s="1">
        <v>19</v>
      </c>
      <c r="FC17" s="1">
        <v>89</v>
      </c>
      <c r="FD17" s="1">
        <v>27</v>
      </c>
      <c r="FE17" s="1">
        <v>22</v>
      </c>
      <c r="FF17" s="1">
        <v>7</v>
      </c>
      <c r="FG17" s="1">
        <v>0</v>
      </c>
      <c r="FH17" s="1">
        <v>0</v>
      </c>
      <c r="FI17" s="1">
        <v>0</v>
      </c>
      <c r="FJ17" s="1">
        <v>0</v>
      </c>
      <c r="FK17" s="1">
        <v>0</v>
      </c>
      <c r="FL17" s="1">
        <v>0</v>
      </c>
    </row>
    <row r="18" spans="1:168" ht="12.75">
      <c r="A18" s="1">
        <v>12</v>
      </c>
      <c r="B18" s="1" t="s">
        <v>588</v>
      </c>
      <c r="C18" s="1" t="s">
        <v>24</v>
      </c>
      <c r="D18" s="1" t="s">
        <v>25</v>
      </c>
      <c r="E18" s="1">
        <v>2735</v>
      </c>
      <c r="G18" s="1">
        <v>619</v>
      </c>
      <c r="H18" s="1">
        <v>172</v>
      </c>
      <c r="I18" s="1">
        <v>26</v>
      </c>
      <c r="J18" s="1">
        <v>35</v>
      </c>
      <c r="K18" s="1">
        <v>56</v>
      </c>
      <c r="L18" s="1">
        <v>36</v>
      </c>
      <c r="M18" s="1">
        <v>9</v>
      </c>
      <c r="N18" s="1">
        <v>74</v>
      </c>
      <c r="O18" s="1">
        <v>23</v>
      </c>
      <c r="P18" s="1">
        <v>55</v>
      </c>
      <c r="Q18" s="1">
        <v>80</v>
      </c>
      <c r="R18" s="1">
        <v>21</v>
      </c>
      <c r="S18" s="1">
        <v>15</v>
      </c>
      <c r="T18" s="1">
        <v>25</v>
      </c>
      <c r="U18" s="1">
        <v>58</v>
      </c>
      <c r="V18" s="1">
        <v>28</v>
      </c>
      <c r="W18" s="1">
        <v>29</v>
      </c>
      <c r="X18" s="1">
        <v>18</v>
      </c>
      <c r="Y18" s="1">
        <v>56</v>
      </c>
      <c r="Z18" s="1">
        <v>36</v>
      </c>
      <c r="AA18" s="1">
        <v>0</v>
      </c>
      <c r="AB18" s="1">
        <v>0</v>
      </c>
      <c r="AC18" s="1">
        <v>0</v>
      </c>
      <c r="AD18" s="1">
        <v>2</v>
      </c>
      <c r="AE18" s="1">
        <v>5</v>
      </c>
      <c r="AF18" s="1">
        <v>7</v>
      </c>
      <c r="AG18" s="1">
        <v>1</v>
      </c>
      <c r="AH18" s="1">
        <v>26</v>
      </c>
      <c r="AI18" s="1">
        <v>33</v>
      </c>
      <c r="AJ18" s="1">
        <v>11</v>
      </c>
      <c r="AK18" s="1">
        <v>12</v>
      </c>
      <c r="AL18" s="1">
        <v>8</v>
      </c>
      <c r="AM18" s="1">
        <v>2</v>
      </c>
      <c r="AN18" s="1">
        <v>3</v>
      </c>
      <c r="AO18" s="1">
        <v>8</v>
      </c>
      <c r="AP18" s="1">
        <v>0</v>
      </c>
      <c r="AQ18" s="1">
        <v>0</v>
      </c>
      <c r="AR18" s="1">
        <v>21</v>
      </c>
      <c r="AS18" s="1">
        <v>9</v>
      </c>
      <c r="AT18" s="1">
        <v>1</v>
      </c>
      <c r="AU18" s="1">
        <v>2</v>
      </c>
      <c r="AV18" s="1">
        <v>0</v>
      </c>
      <c r="AW18" s="1">
        <v>0</v>
      </c>
      <c r="AX18" s="1">
        <v>0</v>
      </c>
      <c r="AY18" s="1">
        <v>22</v>
      </c>
      <c r="AZ18" s="1">
        <v>4</v>
      </c>
      <c r="BA18" s="1">
        <v>0</v>
      </c>
      <c r="BB18" s="1">
        <v>0</v>
      </c>
      <c r="BC18" s="1">
        <v>7</v>
      </c>
      <c r="BD18" s="1">
        <v>3</v>
      </c>
      <c r="BE18" s="1">
        <v>17</v>
      </c>
      <c r="BF18" s="1">
        <v>6</v>
      </c>
      <c r="BG18" s="1">
        <v>3</v>
      </c>
      <c r="BH18" s="1">
        <v>19</v>
      </c>
      <c r="BI18" s="1">
        <v>9</v>
      </c>
      <c r="BJ18" s="1">
        <v>4</v>
      </c>
      <c r="BK18" s="1">
        <v>2</v>
      </c>
      <c r="BL18" s="1">
        <v>2</v>
      </c>
      <c r="BM18" s="1">
        <v>3</v>
      </c>
      <c r="BN18" s="1">
        <v>0</v>
      </c>
      <c r="BO18" s="1">
        <v>17</v>
      </c>
      <c r="BP18" s="1">
        <v>2</v>
      </c>
      <c r="BQ18" s="1">
        <v>21</v>
      </c>
      <c r="BR18" s="1">
        <v>2</v>
      </c>
      <c r="BS18" s="1">
        <v>8</v>
      </c>
      <c r="BT18" s="1">
        <v>1</v>
      </c>
      <c r="BU18" s="1">
        <v>42</v>
      </c>
      <c r="BV18" s="1">
        <v>41</v>
      </c>
      <c r="BW18" s="1">
        <v>23</v>
      </c>
      <c r="BX18" s="1">
        <v>13</v>
      </c>
      <c r="BY18" s="1">
        <v>7</v>
      </c>
      <c r="BZ18" s="1">
        <v>2</v>
      </c>
      <c r="CA18" s="1">
        <v>9</v>
      </c>
      <c r="CB18" s="1">
        <v>1</v>
      </c>
      <c r="CC18" s="1">
        <v>16</v>
      </c>
      <c r="CD18" s="1">
        <v>7</v>
      </c>
      <c r="CE18" s="1">
        <v>34</v>
      </c>
      <c r="CF18" s="1">
        <v>4</v>
      </c>
      <c r="CG18" s="1">
        <v>5</v>
      </c>
      <c r="CH18" s="1">
        <v>9</v>
      </c>
      <c r="CI18" s="1">
        <v>3</v>
      </c>
      <c r="CJ18" s="1">
        <v>3</v>
      </c>
      <c r="CK18" s="1">
        <v>3</v>
      </c>
      <c r="CL18" s="1">
        <v>4</v>
      </c>
      <c r="CM18" s="1">
        <v>42</v>
      </c>
      <c r="CN18" s="1">
        <v>6</v>
      </c>
      <c r="CO18" s="1">
        <v>3</v>
      </c>
      <c r="CP18" s="1">
        <v>0</v>
      </c>
      <c r="CQ18" s="1">
        <v>7</v>
      </c>
      <c r="CR18" s="1">
        <v>0</v>
      </c>
      <c r="CS18" s="1">
        <v>148</v>
      </c>
      <c r="CT18" s="1">
        <v>19</v>
      </c>
      <c r="CU18" s="1">
        <v>7</v>
      </c>
      <c r="CV18" s="1">
        <v>13</v>
      </c>
      <c r="CW18" s="1">
        <v>2</v>
      </c>
      <c r="CX18" s="1">
        <v>0</v>
      </c>
      <c r="CY18" s="1">
        <v>3</v>
      </c>
      <c r="CZ18" s="1">
        <v>1</v>
      </c>
      <c r="DA18" s="1">
        <v>3</v>
      </c>
      <c r="DB18" s="1">
        <v>12</v>
      </c>
      <c r="DC18" s="1">
        <v>2</v>
      </c>
      <c r="DD18" s="1">
        <v>9</v>
      </c>
      <c r="DE18" s="1">
        <v>1</v>
      </c>
      <c r="DF18" s="1">
        <v>2</v>
      </c>
      <c r="DG18" s="1">
        <v>2</v>
      </c>
      <c r="DH18" s="1">
        <v>9</v>
      </c>
      <c r="DI18" s="1">
        <v>0</v>
      </c>
      <c r="DJ18" s="1">
        <v>4</v>
      </c>
      <c r="DK18" s="1">
        <v>1</v>
      </c>
      <c r="DL18" s="1">
        <v>36</v>
      </c>
      <c r="DM18" s="1">
        <v>2</v>
      </c>
      <c r="DN18" s="1">
        <v>7</v>
      </c>
      <c r="DO18" s="1">
        <v>12</v>
      </c>
      <c r="DP18" s="1">
        <v>4</v>
      </c>
      <c r="DQ18" s="1">
        <v>8</v>
      </c>
      <c r="DR18" s="1">
        <v>0</v>
      </c>
      <c r="DS18" s="1">
        <v>8</v>
      </c>
      <c r="DT18" s="1">
        <v>3</v>
      </c>
      <c r="DU18" s="1">
        <v>20</v>
      </c>
      <c r="DV18" s="1">
        <v>5</v>
      </c>
      <c r="DW18" s="1">
        <v>9</v>
      </c>
      <c r="DX18" s="1">
        <v>9</v>
      </c>
      <c r="DY18" s="1">
        <v>6</v>
      </c>
      <c r="DZ18" s="1">
        <v>7</v>
      </c>
      <c r="EA18" s="1">
        <v>8</v>
      </c>
      <c r="EB18" s="1">
        <v>26</v>
      </c>
      <c r="EC18" s="1">
        <v>15</v>
      </c>
      <c r="ED18" s="1">
        <v>5</v>
      </c>
      <c r="EE18" s="1">
        <v>4</v>
      </c>
      <c r="EF18" s="1">
        <v>11</v>
      </c>
      <c r="EG18" s="1">
        <v>6</v>
      </c>
      <c r="EH18" s="1">
        <v>7</v>
      </c>
      <c r="EI18" s="1">
        <v>20</v>
      </c>
      <c r="EJ18" s="1">
        <v>21</v>
      </c>
      <c r="EK18" s="1">
        <v>28</v>
      </c>
      <c r="EL18" s="1">
        <v>0</v>
      </c>
      <c r="EM18" s="1">
        <v>35</v>
      </c>
      <c r="EN18" s="1">
        <v>3</v>
      </c>
      <c r="EO18" s="1">
        <v>9</v>
      </c>
      <c r="EP18" s="1">
        <v>5</v>
      </c>
      <c r="EQ18" s="1">
        <v>10</v>
      </c>
      <c r="ER18" s="1">
        <v>5</v>
      </c>
      <c r="ES18" s="1">
        <v>4</v>
      </c>
      <c r="ET18" s="1">
        <v>1</v>
      </c>
      <c r="EU18" s="1">
        <v>7</v>
      </c>
      <c r="EV18" s="1">
        <v>4</v>
      </c>
      <c r="EW18" s="1">
        <v>2</v>
      </c>
      <c r="EX18" s="1">
        <v>13</v>
      </c>
      <c r="EY18" s="1">
        <v>9</v>
      </c>
      <c r="EZ18" s="1">
        <v>2</v>
      </c>
      <c r="FA18" s="1">
        <v>0</v>
      </c>
      <c r="FB18" s="1">
        <v>10</v>
      </c>
      <c r="FC18" s="1">
        <v>7</v>
      </c>
      <c r="FD18" s="1">
        <v>7</v>
      </c>
      <c r="FE18" s="1">
        <v>17</v>
      </c>
      <c r="FF18" s="1">
        <v>2</v>
      </c>
      <c r="FG18" s="1">
        <v>0</v>
      </c>
      <c r="FH18" s="1">
        <v>0</v>
      </c>
      <c r="FI18" s="1">
        <v>0</v>
      </c>
      <c r="FJ18" s="1">
        <v>0</v>
      </c>
      <c r="FK18" s="1">
        <v>0</v>
      </c>
      <c r="FL18" s="1">
        <v>0</v>
      </c>
    </row>
    <row r="19" spans="1:168" ht="12.75">
      <c r="A19" s="1">
        <v>23</v>
      </c>
      <c r="B19" s="1" t="s">
        <v>589</v>
      </c>
      <c r="C19" s="1" t="s">
        <v>45</v>
      </c>
      <c r="D19" s="1" t="s">
        <v>46</v>
      </c>
      <c r="E19" s="1">
        <v>2960</v>
      </c>
      <c r="G19" s="1">
        <v>690</v>
      </c>
      <c r="H19" s="1">
        <v>178</v>
      </c>
      <c r="I19" s="1">
        <v>4</v>
      </c>
      <c r="J19" s="1">
        <v>33</v>
      </c>
      <c r="K19" s="1">
        <v>55</v>
      </c>
      <c r="L19" s="1">
        <v>62</v>
      </c>
      <c r="M19" s="1">
        <v>23</v>
      </c>
      <c r="N19" s="1">
        <v>35</v>
      </c>
      <c r="O19" s="1">
        <v>44</v>
      </c>
      <c r="P19" s="1">
        <v>73</v>
      </c>
      <c r="Q19" s="1">
        <v>44</v>
      </c>
      <c r="R19" s="1">
        <v>48</v>
      </c>
      <c r="S19" s="1">
        <v>15</v>
      </c>
      <c r="T19" s="1">
        <v>28</v>
      </c>
      <c r="U19" s="1">
        <v>82</v>
      </c>
      <c r="V19" s="1">
        <v>40</v>
      </c>
      <c r="W19" s="1">
        <v>29</v>
      </c>
      <c r="X19" s="1">
        <v>20</v>
      </c>
      <c r="Y19" s="1">
        <v>33</v>
      </c>
      <c r="Z19" s="1">
        <v>30</v>
      </c>
      <c r="AA19" s="1">
        <v>0</v>
      </c>
      <c r="AB19" s="1">
        <v>0</v>
      </c>
      <c r="AC19" s="1">
        <v>1</v>
      </c>
      <c r="AD19" s="1">
        <v>4</v>
      </c>
      <c r="AE19" s="1">
        <v>8</v>
      </c>
      <c r="AF19" s="1">
        <v>20</v>
      </c>
      <c r="AG19" s="1">
        <v>1</v>
      </c>
      <c r="AH19" s="1">
        <v>23</v>
      </c>
      <c r="AI19" s="1">
        <v>10</v>
      </c>
      <c r="AJ19" s="1">
        <v>9</v>
      </c>
      <c r="AK19" s="1">
        <v>19</v>
      </c>
      <c r="AL19" s="1">
        <v>12</v>
      </c>
      <c r="AM19" s="1">
        <v>3</v>
      </c>
      <c r="AN19" s="1">
        <v>26</v>
      </c>
      <c r="AO19" s="1">
        <v>4</v>
      </c>
      <c r="AP19" s="1">
        <v>0</v>
      </c>
      <c r="AQ19" s="1">
        <v>0</v>
      </c>
      <c r="AR19" s="1">
        <v>14</v>
      </c>
      <c r="AS19" s="1">
        <v>4</v>
      </c>
      <c r="AT19" s="1">
        <v>0</v>
      </c>
      <c r="AU19" s="1">
        <v>4</v>
      </c>
      <c r="AV19" s="1">
        <v>0</v>
      </c>
      <c r="AW19" s="1">
        <v>2</v>
      </c>
      <c r="AX19" s="1">
        <v>3</v>
      </c>
      <c r="AY19" s="1">
        <v>15</v>
      </c>
      <c r="AZ19" s="1">
        <v>4</v>
      </c>
      <c r="BA19" s="1">
        <v>2</v>
      </c>
      <c r="BB19" s="1">
        <v>0</v>
      </c>
      <c r="BC19" s="1">
        <v>12</v>
      </c>
      <c r="BD19" s="1">
        <v>2</v>
      </c>
      <c r="BE19" s="1">
        <v>30</v>
      </c>
      <c r="BF19" s="1">
        <v>8</v>
      </c>
      <c r="BG19" s="1">
        <v>3</v>
      </c>
      <c r="BH19" s="1">
        <v>11</v>
      </c>
      <c r="BI19" s="1">
        <v>29</v>
      </c>
      <c r="BJ19" s="1">
        <v>6</v>
      </c>
      <c r="BK19" s="1">
        <v>3</v>
      </c>
      <c r="BL19" s="1">
        <v>2</v>
      </c>
      <c r="BM19" s="1">
        <v>6</v>
      </c>
      <c r="BN19" s="1">
        <v>2</v>
      </c>
      <c r="BO19" s="1">
        <v>22</v>
      </c>
      <c r="BP19" s="1">
        <v>4</v>
      </c>
      <c r="BQ19" s="1">
        <v>8</v>
      </c>
      <c r="BR19" s="1">
        <v>0</v>
      </c>
      <c r="BS19" s="1">
        <v>11</v>
      </c>
      <c r="BT19" s="1">
        <v>2</v>
      </c>
      <c r="BU19" s="1">
        <v>19</v>
      </c>
      <c r="BV19" s="1">
        <v>54</v>
      </c>
      <c r="BW19" s="1">
        <v>7</v>
      </c>
      <c r="BX19" s="1">
        <v>25</v>
      </c>
      <c r="BY19" s="1">
        <v>16</v>
      </c>
      <c r="BZ19" s="1">
        <v>0</v>
      </c>
      <c r="CA19" s="1">
        <v>3</v>
      </c>
      <c r="CB19" s="1">
        <v>0</v>
      </c>
      <c r="CC19" s="1">
        <v>17</v>
      </c>
      <c r="CD19" s="1">
        <v>11</v>
      </c>
      <c r="CE19" s="1">
        <v>0</v>
      </c>
      <c r="CF19" s="1">
        <v>9</v>
      </c>
      <c r="CG19" s="1">
        <v>0</v>
      </c>
      <c r="CH19" s="1">
        <v>17</v>
      </c>
      <c r="CI19" s="1">
        <v>0</v>
      </c>
      <c r="CJ19" s="1">
        <v>15</v>
      </c>
      <c r="CK19" s="1">
        <v>6</v>
      </c>
      <c r="CL19" s="1">
        <v>26</v>
      </c>
      <c r="CM19" s="1">
        <v>6</v>
      </c>
      <c r="CN19" s="1">
        <v>4</v>
      </c>
      <c r="CO19" s="1">
        <v>6</v>
      </c>
      <c r="CP19" s="1">
        <v>0</v>
      </c>
      <c r="CQ19" s="1">
        <v>7</v>
      </c>
      <c r="CR19" s="1">
        <v>3</v>
      </c>
      <c r="CS19" s="1">
        <v>148</v>
      </c>
      <c r="CT19" s="1">
        <v>11</v>
      </c>
      <c r="CU19" s="1">
        <v>13</v>
      </c>
      <c r="CV19" s="1">
        <v>29</v>
      </c>
      <c r="CW19" s="1">
        <v>5</v>
      </c>
      <c r="CX19" s="1">
        <v>9</v>
      </c>
      <c r="CY19" s="1">
        <v>1</v>
      </c>
      <c r="CZ19" s="1">
        <v>12</v>
      </c>
      <c r="DA19" s="1">
        <v>4</v>
      </c>
      <c r="DB19" s="1">
        <v>12</v>
      </c>
      <c r="DC19" s="1">
        <v>4</v>
      </c>
      <c r="DD19" s="1">
        <v>3</v>
      </c>
      <c r="DE19" s="1">
        <v>1</v>
      </c>
      <c r="DF19" s="1">
        <v>9</v>
      </c>
      <c r="DG19" s="1">
        <v>2</v>
      </c>
      <c r="DH19" s="1">
        <v>7</v>
      </c>
      <c r="DI19" s="1">
        <v>0</v>
      </c>
      <c r="DJ19" s="1">
        <v>7</v>
      </c>
      <c r="DK19" s="1">
        <v>1</v>
      </c>
      <c r="DL19" s="1">
        <v>10</v>
      </c>
      <c r="DM19" s="1">
        <v>2</v>
      </c>
      <c r="DN19" s="1">
        <v>13</v>
      </c>
      <c r="DO19" s="1">
        <v>3</v>
      </c>
      <c r="DP19" s="1">
        <v>3</v>
      </c>
      <c r="DQ19" s="1">
        <v>3</v>
      </c>
      <c r="DR19" s="1">
        <v>3</v>
      </c>
      <c r="DS19" s="1">
        <v>10</v>
      </c>
      <c r="DT19" s="1">
        <v>6</v>
      </c>
      <c r="DU19" s="1">
        <v>18</v>
      </c>
      <c r="DV19" s="1">
        <v>11</v>
      </c>
      <c r="DW19" s="1">
        <v>7</v>
      </c>
      <c r="DX19" s="1">
        <v>24</v>
      </c>
      <c r="DY19" s="1">
        <v>10</v>
      </c>
      <c r="DZ19" s="1">
        <v>9</v>
      </c>
      <c r="EA19" s="1">
        <v>8</v>
      </c>
      <c r="EB19" s="1">
        <v>13</v>
      </c>
      <c r="EC19" s="1">
        <v>9</v>
      </c>
      <c r="ED19" s="1">
        <v>4</v>
      </c>
      <c r="EE19" s="1">
        <v>8</v>
      </c>
      <c r="EF19" s="1">
        <v>54</v>
      </c>
      <c r="EG19" s="1">
        <v>10</v>
      </c>
      <c r="EH19" s="1">
        <v>12</v>
      </c>
      <c r="EI19" s="1">
        <v>20</v>
      </c>
      <c r="EJ19" s="1">
        <v>29</v>
      </c>
      <c r="EK19" s="1">
        <v>19</v>
      </c>
      <c r="EL19" s="1">
        <v>3</v>
      </c>
      <c r="EM19" s="1">
        <v>9</v>
      </c>
      <c r="EN19" s="1">
        <v>8</v>
      </c>
      <c r="EO19" s="1">
        <v>17</v>
      </c>
      <c r="EP19" s="1">
        <v>2</v>
      </c>
      <c r="EQ19" s="1">
        <v>15</v>
      </c>
      <c r="ER19" s="1">
        <v>4</v>
      </c>
      <c r="ES19" s="1">
        <v>9</v>
      </c>
      <c r="ET19" s="1">
        <v>2</v>
      </c>
      <c r="EU19" s="1">
        <v>5</v>
      </c>
      <c r="EV19" s="1">
        <v>22</v>
      </c>
      <c r="EW19" s="1">
        <v>2</v>
      </c>
      <c r="EX19" s="1">
        <v>10</v>
      </c>
      <c r="EY19" s="1">
        <v>11</v>
      </c>
      <c r="EZ19" s="1">
        <v>6</v>
      </c>
      <c r="FA19" s="1">
        <v>4</v>
      </c>
      <c r="FB19" s="1">
        <v>5</v>
      </c>
      <c r="FC19" s="1">
        <v>40</v>
      </c>
      <c r="FD19" s="1">
        <v>14</v>
      </c>
      <c r="FE19" s="1">
        <v>8</v>
      </c>
      <c r="FF19" s="1">
        <v>2</v>
      </c>
      <c r="FG19" s="1">
        <v>0</v>
      </c>
      <c r="FH19" s="1">
        <v>0</v>
      </c>
      <c r="FI19" s="1">
        <v>0</v>
      </c>
      <c r="FJ19" s="1">
        <v>0</v>
      </c>
      <c r="FK19" s="1">
        <v>0</v>
      </c>
      <c r="FL19" s="1">
        <v>0</v>
      </c>
    </row>
    <row r="20" spans="1:168" ht="12.75">
      <c r="A20" s="1">
        <v>28</v>
      </c>
      <c r="B20" s="1" t="s">
        <v>590</v>
      </c>
      <c r="C20" s="1" t="s">
        <v>51</v>
      </c>
      <c r="D20" s="1" t="s">
        <v>52</v>
      </c>
      <c r="E20" s="1">
        <v>3136</v>
      </c>
      <c r="G20" s="1">
        <v>608</v>
      </c>
      <c r="H20" s="1">
        <v>157</v>
      </c>
      <c r="I20" s="1">
        <v>19</v>
      </c>
      <c r="J20" s="1">
        <v>38</v>
      </c>
      <c r="K20" s="1">
        <v>59</v>
      </c>
      <c r="L20" s="1">
        <v>43</v>
      </c>
      <c r="M20" s="1">
        <v>33</v>
      </c>
      <c r="N20" s="1">
        <v>55</v>
      </c>
      <c r="O20" s="1">
        <v>44</v>
      </c>
      <c r="P20" s="1">
        <v>70</v>
      </c>
      <c r="Q20" s="1">
        <v>46</v>
      </c>
      <c r="R20" s="1">
        <v>32</v>
      </c>
      <c r="S20" s="1">
        <v>22</v>
      </c>
      <c r="T20" s="1">
        <v>36</v>
      </c>
      <c r="U20" s="1">
        <v>68</v>
      </c>
      <c r="V20" s="1">
        <v>44</v>
      </c>
      <c r="W20" s="1">
        <v>42</v>
      </c>
      <c r="X20" s="1">
        <v>28</v>
      </c>
      <c r="Y20" s="1">
        <v>28</v>
      </c>
      <c r="Z20" s="1">
        <v>59</v>
      </c>
      <c r="AA20" s="1">
        <v>0</v>
      </c>
      <c r="AB20" s="1">
        <v>0</v>
      </c>
      <c r="AC20" s="1">
        <v>1</v>
      </c>
      <c r="AD20" s="1">
        <v>4</v>
      </c>
      <c r="AE20" s="1">
        <v>7</v>
      </c>
      <c r="AF20" s="1">
        <v>17</v>
      </c>
      <c r="AG20" s="1">
        <v>1</v>
      </c>
      <c r="AH20" s="1">
        <v>33</v>
      </c>
      <c r="AI20" s="1">
        <v>20</v>
      </c>
      <c r="AJ20" s="1">
        <v>9</v>
      </c>
      <c r="AK20" s="1">
        <v>27</v>
      </c>
      <c r="AL20" s="1">
        <v>16</v>
      </c>
      <c r="AM20" s="1">
        <v>7</v>
      </c>
      <c r="AN20" s="1">
        <v>32</v>
      </c>
      <c r="AO20" s="1">
        <v>10</v>
      </c>
      <c r="AP20" s="1">
        <v>0</v>
      </c>
      <c r="AQ20" s="1">
        <v>1</v>
      </c>
      <c r="AR20" s="1">
        <v>17</v>
      </c>
      <c r="AS20" s="1">
        <v>5</v>
      </c>
      <c r="AT20" s="1">
        <v>1</v>
      </c>
      <c r="AU20" s="1">
        <v>4</v>
      </c>
      <c r="AV20" s="1">
        <v>1</v>
      </c>
      <c r="AW20" s="1">
        <v>3</v>
      </c>
      <c r="AX20" s="1">
        <v>2</v>
      </c>
      <c r="AY20" s="1">
        <v>31</v>
      </c>
      <c r="AZ20" s="1">
        <v>7</v>
      </c>
      <c r="BA20" s="1">
        <v>1</v>
      </c>
      <c r="BB20" s="1">
        <v>0</v>
      </c>
      <c r="BC20" s="1">
        <v>11</v>
      </c>
      <c r="BD20" s="1">
        <v>3</v>
      </c>
      <c r="BE20" s="1">
        <v>33</v>
      </c>
      <c r="BF20" s="1">
        <v>13</v>
      </c>
      <c r="BG20" s="1">
        <v>3</v>
      </c>
      <c r="BH20" s="1">
        <v>15</v>
      </c>
      <c r="BI20" s="1">
        <v>29</v>
      </c>
      <c r="BJ20" s="1">
        <v>8</v>
      </c>
      <c r="BK20" s="1">
        <v>4</v>
      </c>
      <c r="BL20" s="1">
        <v>1</v>
      </c>
      <c r="BM20" s="1">
        <v>7</v>
      </c>
      <c r="BN20" s="1">
        <v>2</v>
      </c>
      <c r="BO20" s="1">
        <v>21</v>
      </c>
      <c r="BP20" s="1">
        <v>6</v>
      </c>
      <c r="BQ20" s="1">
        <v>7</v>
      </c>
      <c r="BR20" s="1">
        <v>0</v>
      </c>
      <c r="BS20" s="1">
        <v>21</v>
      </c>
      <c r="BT20" s="1">
        <v>4</v>
      </c>
      <c r="BU20" s="1">
        <v>29</v>
      </c>
      <c r="BV20" s="1">
        <v>69</v>
      </c>
      <c r="BW20" s="1">
        <v>14</v>
      </c>
      <c r="BX20" s="1">
        <v>33</v>
      </c>
      <c r="BY20" s="1">
        <v>11</v>
      </c>
      <c r="BZ20" s="1">
        <v>9</v>
      </c>
      <c r="CA20" s="1">
        <v>3</v>
      </c>
      <c r="CB20" s="1">
        <v>0</v>
      </c>
      <c r="CC20" s="1">
        <v>20</v>
      </c>
      <c r="CD20" s="1">
        <v>15</v>
      </c>
      <c r="CE20" s="1">
        <v>2</v>
      </c>
      <c r="CF20" s="1">
        <v>10</v>
      </c>
      <c r="CG20" s="1">
        <v>3</v>
      </c>
      <c r="CH20" s="1">
        <v>9</v>
      </c>
      <c r="CI20" s="1">
        <v>1</v>
      </c>
      <c r="CJ20" s="1">
        <v>17</v>
      </c>
      <c r="CK20" s="1">
        <v>7</v>
      </c>
      <c r="CL20" s="1">
        <v>19</v>
      </c>
      <c r="CM20" s="1">
        <v>8</v>
      </c>
      <c r="CN20" s="1">
        <v>4</v>
      </c>
      <c r="CO20" s="1">
        <v>8</v>
      </c>
      <c r="CP20" s="1">
        <v>0</v>
      </c>
      <c r="CQ20" s="1">
        <v>16</v>
      </c>
      <c r="CR20" s="1">
        <v>4</v>
      </c>
      <c r="CS20" s="1">
        <v>127</v>
      </c>
      <c r="CT20" s="1">
        <v>12</v>
      </c>
      <c r="CU20" s="1">
        <v>17</v>
      </c>
      <c r="CV20" s="1">
        <v>15</v>
      </c>
      <c r="CW20" s="1">
        <v>4</v>
      </c>
      <c r="CX20" s="1">
        <v>8</v>
      </c>
      <c r="CY20" s="1">
        <v>1</v>
      </c>
      <c r="CZ20" s="1">
        <v>20</v>
      </c>
      <c r="DA20" s="1">
        <v>4</v>
      </c>
      <c r="DB20" s="1">
        <v>17</v>
      </c>
      <c r="DC20" s="1">
        <v>5</v>
      </c>
      <c r="DD20" s="1">
        <v>11</v>
      </c>
      <c r="DE20" s="1">
        <v>1</v>
      </c>
      <c r="DF20" s="1">
        <v>13</v>
      </c>
      <c r="DG20" s="1">
        <v>0</v>
      </c>
      <c r="DH20" s="1">
        <v>8</v>
      </c>
      <c r="DI20" s="1">
        <v>2</v>
      </c>
      <c r="DJ20" s="1">
        <v>3</v>
      </c>
      <c r="DK20" s="1">
        <v>6</v>
      </c>
      <c r="DL20" s="1">
        <v>9</v>
      </c>
      <c r="DM20" s="1">
        <v>5</v>
      </c>
      <c r="DN20" s="1">
        <v>17</v>
      </c>
      <c r="DO20" s="1">
        <v>4</v>
      </c>
      <c r="DP20" s="1">
        <v>4</v>
      </c>
      <c r="DQ20" s="1">
        <v>9</v>
      </c>
      <c r="DR20" s="1">
        <v>3</v>
      </c>
      <c r="DS20" s="1">
        <v>16</v>
      </c>
      <c r="DT20" s="1">
        <v>3</v>
      </c>
      <c r="DU20" s="1">
        <v>30</v>
      </c>
      <c r="DV20" s="1">
        <v>13</v>
      </c>
      <c r="DW20" s="1">
        <v>10</v>
      </c>
      <c r="DX20" s="1">
        <v>29</v>
      </c>
      <c r="DY20" s="1">
        <v>8</v>
      </c>
      <c r="DZ20" s="1">
        <v>15</v>
      </c>
      <c r="EA20" s="1">
        <v>13</v>
      </c>
      <c r="EB20" s="1">
        <v>18</v>
      </c>
      <c r="EC20" s="1">
        <v>7</v>
      </c>
      <c r="ED20" s="1">
        <v>6</v>
      </c>
      <c r="EE20" s="1">
        <v>7</v>
      </c>
      <c r="EF20" s="1">
        <v>44</v>
      </c>
      <c r="EG20" s="1">
        <v>20</v>
      </c>
      <c r="EH20" s="1">
        <v>5</v>
      </c>
      <c r="EI20" s="1">
        <v>10</v>
      </c>
      <c r="EJ20" s="1">
        <v>50</v>
      </c>
      <c r="EK20" s="1">
        <v>14</v>
      </c>
      <c r="EL20" s="1">
        <v>1</v>
      </c>
      <c r="EM20" s="1">
        <v>18</v>
      </c>
      <c r="EN20" s="1">
        <v>10</v>
      </c>
      <c r="EO20" s="1">
        <v>22</v>
      </c>
      <c r="EP20" s="1">
        <v>9</v>
      </c>
      <c r="EQ20" s="1">
        <v>10</v>
      </c>
      <c r="ER20" s="1">
        <v>9</v>
      </c>
      <c r="ES20" s="1">
        <v>9</v>
      </c>
      <c r="ET20" s="1">
        <v>4</v>
      </c>
      <c r="EU20" s="1">
        <v>11</v>
      </c>
      <c r="EV20" s="1">
        <v>17</v>
      </c>
      <c r="EW20" s="1">
        <v>0</v>
      </c>
      <c r="EX20" s="1">
        <v>10</v>
      </c>
      <c r="EY20" s="1">
        <v>10</v>
      </c>
      <c r="EZ20" s="1">
        <v>5</v>
      </c>
      <c r="FA20" s="1">
        <v>10</v>
      </c>
      <c r="FB20" s="1">
        <v>12</v>
      </c>
      <c r="FC20" s="1">
        <v>13</v>
      </c>
      <c r="FD20" s="1">
        <v>18</v>
      </c>
      <c r="FE20" s="1">
        <v>5</v>
      </c>
      <c r="FF20" s="1">
        <v>3</v>
      </c>
      <c r="FG20" s="1">
        <v>0</v>
      </c>
      <c r="FH20" s="1">
        <v>0</v>
      </c>
      <c r="FI20" s="1">
        <v>0</v>
      </c>
      <c r="FJ20" s="1">
        <v>0</v>
      </c>
      <c r="FK20" s="1">
        <v>0</v>
      </c>
      <c r="FL20" s="1">
        <v>0</v>
      </c>
    </row>
    <row r="21" spans="1:168" ht="12.75">
      <c r="A21" s="1">
        <v>24</v>
      </c>
      <c r="B21" s="1" t="s">
        <v>591</v>
      </c>
      <c r="C21" s="1" t="s">
        <v>550</v>
      </c>
      <c r="D21" s="1" t="s">
        <v>559</v>
      </c>
      <c r="E21" s="1">
        <v>2248</v>
      </c>
      <c r="G21" s="1">
        <v>539</v>
      </c>
      <c r="H21" s="1">
        <v>132</v>
      </c>
      <c r="I21" s="1">
        <v>5</v>
      </c>
      <c r="J21" s="1">
        <v>13</v>
      </c>
      <c r="K21" s="1">
        <v>37</v>
      </c>
      <c r="L21" s="1">
        <v>30</v>
      </c>
      <c r="M21" s="1">
        <v>8</v>
      </c>
      <c r="N21" s="1">
        <v>38</v>
      </c>
      <c r="O21" s="1">
        <v>33</v>
      </c>
      <c r="P21" s="1">
        <v>72</v>
      </c>
      <c r="Q21" s="1">
        <v>49</v>
      </c>
      <c r="R21" s="1">
        <v>8</v>
      </c>
      <c r="S21" s="1">
        <v>11</v>
      </c>
      <c r="T21" s="1">
        <v>48</v>
      </c>
      <c r="U21" s="1">
        <v>24</v>
      </c>
      <c r="V21" s="1">
        <v>36</v>
      </c>
      <c r="W21" s="1">
        <v>18</v>
      </c>
      <c r="X21" s="1">
        <v>25</v>
      </c>
      <c r="Y21" s="1">
        <v>16</v>
      </c>
      <c r="Z21" s="1">
        <v>32</v>
      </c>
      <c r="AA21" s="1">
        <v>0</v>
      </c>
      <c r="AB21" s="1">
        <v>0</v>
      </c>
      <c r="AC21" s="1">
        <v>0</v>
      </c>
      <c r="AD21" s="1">
        <v>2</v>
      </c>
      <c r="AE21" s="1">
        <v>4</v>
      </c>
      <c r="AF21" s="1">
        <v>17</v>
      </c>
      <c r="AG21" s="1">
        <v>1</v>
      </c>
      <c r="AH21" s="1">
        <v>17</v>
      </c>
      <c r="AI21" s="1">
        <v>13</v>
      </c>
      <c r="AJ21" s="1">
        <v>9</v>
      </c>
      <c r="AK21" s="1">
        <v>11</v>
      </c>
      <c r="AL21" s="1">
        <v>7</v>
      </c>
      <c r="AM21" s="1">
        <v>0</v>
      </c>
      <c r="AN21" s="1">
        <v>14</v>
      </c>
      <c r="AO21" s="1">
        <v>0</v>
      </c>
      <c r="AP21" s="1">
        <v>0</v>
      </c>
      <c r="AQ21" s="1">
        <v>0</v>
      </c>
      <c r="AR21" s="1">
        <v>19</v>
      </c>
      <c r="AS21" s="1">
        <v>4</v>
      </c>
      <c r="AT21" s="1">
        <v>0</v>
      </c>
      <c r="AU21" s="1">
        <v>2</v>
      </c>
      <c r="AV21" s="1">
        <v>0</v>
      </c>
      <c r="AW21" s="1">
        <v>0</v>
      </c>
      <c r="AX21" s="1">
        <v>0</v>
      </c>
      <c r="AY21" s="1">
        <v>14</v>
      </c>
      <c r="AZ21" s="1">
        <v>6</v>
      </c>
      <c r="BA21" s="1">
        <v>1</v>
      </c>
      <c r="BB21" s="1">
        <v>0</v>
      </c>
      <c r="BC21" s="1">
        <v>6</v>
      </c>
      <c r="BD21" s="1">
        <v>3</v>
      </c>
      <c r="BE21" s="1">
        <v>29</v>
      </c>
      <c r="BF21" s="1">
        <v>3</v>
      </c>
      <c r="BG21" s="1">
        <v>3</v>
      </c>
      <c r="BH21" s="1">
        <v>7</v>
      </c>
      <c r="BI21" s="1">
        <v>12</v>
      </c>
      <c r="BJ21" s="1">
        <v>10</v>
      </c>
      <c r="BK21" s="1">
        <v>2</v>
      </c>
      <c r="BL21" s="1">
        <v>4</v>
      </c>
      <c r="BM21" s="1">
        <v>5</v>
      </c>
      <c r="BN21" s="1">
        <v>0</v>
      </c>
      <c r="BO21" s="1">
        <v>28</v>
      </c>
      <c r="BP21" s="1">
        <v>6</v>
      </c>
      <c r="BQ21" s="1">
        <v>1</v>
      </c>
      <c r="BR21" s="1">
        <v>2</v>
      </c>
      <c r="BS21" s="1">
        <v>5</v>
      </c>
      <c r="BT21" s="1">
        <v>1</v>
      </c>
      <c r="BU21" s="1">
        <v>27</v>
      </c>
      <c r="BV21" s="1">
        <v>64</v>
      </c>
      <c r="BW21" s="1">
        <v>4</v>
      </c>
      <c r="BX21" s="1">
        <v>11</v>
      </c>
      <c r="BY21" s="1">
        <v>3</v>
      </c>
      <c r="BZ21" s="1">
        <v>2</v>
      </c>
      <c r="CA21" s="1">
        <v>2</v>
      </c>
      <c r="CB21" s="1">
        <v>1</v>
      </c>
      <c r="CC21" s="1">
        <v>9</v>
      </c>
      <c r="CD21" s="1">
        <v>6</v>
      </c>
      <c r="CE21" s="1">
        <v>1</v>
      </c>
      <c r="CF21" s="1">
        <v>11</v>
      </c>
      <c r="CG21" s="1">
        <v>1</v>
      </c>
      <c r="CH21" s="1">
        <v>5</v>
      </c>
      <c r="CI21" s="1">
        <v>3</v>
      </c>
      <c r="CJ21" s="1">
        <v>20</v>
      </c>
      <c r="CK21" s="1">
        <v>1</v>
      </c>
      <c r="CL21" s="1">
        <v>12</v>
      </c>
      <c r="CM21" s="1">
        <v>2</v>
      </c>
      <c r="CN21" s="1">
        <v>0</v>
      </c>
      <c r="CO21" s="1">
        <v>2</v>
      </c>
      <c r="CP21" s="1">
        <v>2</v>
      </c>
      <c r="CQ21" s="1">
        <v>2</v>
      </c>
      <c r="CR21" s="1">
        <v>0</v>
      </c>
      <c r="CS21" s="1">
        <v>162</v>
      </c>
      <c r="CT21" s="1">
        <v>8</v>
      </c>
      <c r="CU21" s="1">
        <v>3</v>
      </c>
      <c r="CV21" s="1">
        <v>14</v>
      </c>
      <c r="CW21" s="1">
        <v>3</v>
      </c>
      <c r="CX21" s="1">
        <v>9</v>
      </c>
      <c r="CY21" s="1">
        <v>2</v>
      </c>
      <c r="CZ21" s="1">
        <v>24</v>
      </c>
      <c r="DA21" s="1">
        <v>0</v>
      </c>
      <c r="DB21" s="1">
        <v>10</v>
      </c>
      <c r="DC21" s="1">
        <v>1</v>
      </c>
      <c r="DD21" s="1">
        <v>0</v>
      </c>
      <c r="DE21" s="1">
        <v>0</v>
      </c>
      <c r="DF21" s="1">
        <v>6</v>
      </c>
      <c r="DG21" s="1">
        <v>0</v>
      </c>
      <c r="DH21" s="1">
        <v>6</v>
      </c>
      <c r="DI21" s="1">
        <v>1</v>
      </c>
      <c r="DJ21" s="1">
        <v>3</v>
      </c>
      <c r="DK21" s="1">
        <v>2</v>
      </c>
      <c r="DL21" s="1">
        <v>1</v>
      </c>
      <c r="DM21" s="1">
        <v>4</v>
      </c>
      <c r="DN21" s="1">
        <v>6</v>
      </c>
      <c r="DO21" s="1">
        <v>8</v>
      </c>
      <c r="DP21" s="1">
        <v>5</v>
      </c>
      <c r="DQ21" s="1">
        <v>6</v>
      </c>
      <c r="DR21" s="1">
        <v>2</v>
      </c>
      <c r="DS21" s="1">
        <v>8</v>
      </c>
      <c r="DT21" s="1">
        <v>2</v>
      </c>
      <c r="DU21" s="1">
        <v>18</v>
      </c>
      <c r="DV21" s="1">
        <v>5</v>
      </c>
      <c r="DW21" s="1">
        <v>5</v>
      </c>
      <c r="DX21" s="1">
        <v>15</v>
      </c>
      <c r="DY21" s="1">
        <v>7</v>
      </c>
      <c r="DZ21" s="1">
        <v>8</v>
      </c>
      <c r="EA21" s="1">
        <v>4</v>
      </c>
      <c r="EB21" s="1">
        <v>14</v>
      </c>
      <c r="EC21" s="1">
        <v>8</v>
      </c>
      <c r="ED21" s="1">
        <v>0</v>
      </c>
      <c r="EE21" s="1">
        <v>9</v>
      </c>
      <c r="EF21" s="1">
        <v>37</v>
      </c>
      <c r="EG21" s="1">
        <v>8</v>
      </c>
      <c r="EH21" s="1">
        <v>3</v>
      </c>
      <c r="EI21" s="1">
        <v>4</v>
      </c>
      <c r="EJ21" s="1">
        <v>20</v>
      </c>
      <c r="EK21" s="1">
        <v>8</v>
      </c>
      <c r="EL21" s="1">
        <v>2</v>
      </c>
      <c r="EM21" s="1">
        <v>10</v>
      </c>
      <c r="EN21" s="1">
        <v>3</v>
      </c>
      <c r="EO21" s="1">
        <v>22</v>
      </c>
      <c r="EP21" s="1">
        <v>8</v>
      </c>
      <c r="EQ21" s="1">
        <v>15</v>
      </c>
      <c r="ER21" s="1">
        <v>4</v>
      </c>
      <c r="ES21" s="1">
        <v>4</v>
      </c>
      <c r="ET21" s="1">
        <v>2</v>
      </c>
      <c r="EU21" s="1">
        <v>2</v>
      </c>
      <c r="EV21" s="1">
        <v>11</v>
      </c>
      <c r="EW21" s="1">
        <v>1</v>
      </c>
      <c r="EX21" s="1">
        <v>22</v>
      </c>
      <c r="EY21" s="1">
        <v>5</v>
      </c>
      <c r="EZ21" s="1">
        <v>9</v>
      </c>
      <c r="FA21" s="1">
        <v>2</v>
      </c>
      <c r="FB21" s="1">
        <v>3</v>
      </c>
      <c r="FC21" s="1">
        <v>10</v>
      </c>
      <c r="FD21" s="1">
        <v>6</v>
      </c>
      <c r="FE21" s="1">
        <v>2</v>
      </c>
      <c r="FF21" s="1">
        <v>3</v>
      </c>
      <c r="FG21" s="1">
        <v>0</v>
      </c>
      <c r="FH21" s="1">
        <v>0</v>
      </c>
      <c r="FI21" s="1">
        <v>0</v>
      </c>
      <c r="FJ21" s="1">
        <v>0</v>
      </c>
      <c r="FK21" s="1">
        <v>0</v>
      </c>
      <c r="FL21" s="1">
        <v>0</v>
      </c>
    </row>
    <row r="22" spans="1:168" ht="12.75">
      <c r="A22" s="1">
        <v>26</v>
      </c>
      <c r="B22" s="1" t="s">
        <v>592</v>
      </c>
      <c r="C22" s="1" t="s">
        <v>549</v>
      </c>
      <c r="D22" s="1" t="s">
        <v>560</v>
      </c>
      <c r="E22" s="1">
        <v>3461</v>
      </c>
      <c r="G22" s="1">
        <v>796</v>
      </c>
      <c r="H22" s="1">
        <v>176</v>
      </c>
      <c r="I22" s="1">
        <v>10</v>
      </c>
      <c r="J22" s="1">
        <v>25</v>
      </c>
      <c r="K22" s="1">
        <v>88</v>
      </c>
      <c r="L22" s="1">
        <v>79</v>
      </c>
      <c r="M22" s="1">
        <v>12</v>
      </c>
      <c r="N22" s="1">
        <v>68</v>
      </c>
      <c r="O22" s="1">
        <v>45</v>
      </c>
      <c r="P22" s="1">
        <v>125</v>
      </c>
      <c r="Q22" s="1">
        <v>67</v>
      </c>
      <c r="R22" s="1">
        <v>24</v>
      </c>
      <c r="S22" s="1">
        <v>17</v>
      </c>
      <c r="T22" s="1">
        <v>56</v>
      </c>
      <c r="U22" s="1">
        <v>59</v>
      </c>
      <c r="V22" s="1">
        <v>47</v>
      </c>
      <c r="W22" s="1">
        <v>33</v>
      </c>
      <c r="X22" s="1">
        <v>32</v>
      </c>
      <c r="Y22" s="1">
        <v>39</v>
      </c>
      <c r="Z22" s="1">
        <v>22</v>
      </c>
      <c r="AA22" s="1">
        <v>0</v>
      </c>
      <c r="AB22" s="1">
        <v>0</v>
      </c>
      <c r="AC22" s="1">
        <v>2</v>
      </c>
      <c r="AD22" s="1">
        <v>6</v>
      </c>
      <c r="AE22" s="1">
        <v>8</v>
      </c>
      <c r="AF22" s="1">
        <v>14</v>
      </c>
      <c r="AG22" s="1">
        <v>2</v>
      </c>
      <c r="AH22" s="1">
        <v>17</v>
      </c>
      <c r="AI22" s="1">
        <v>17</v>
      </c>
      <c r="AJ22" s="1">
        <v>19</v>
      </c>
      <c r="AK22" s="1">
        <v>29</v>
      </c>
      <c r="AL22" s="1">
        <v>10</v>
      </c>
      <c r="AM22" s="1">
        <v>6</v>
      </c>
      <c r="AN22" s="1">
        <v>18</v>
      </c>
      <c r="AO22" s="1">
        <v>2</v>
      </c>
      <c r="AP22" s="1">
        <v>0</v>
      </c>
      <c r="AQ22" s="1">
        <v>1</v>
      </c>
      <c r="AR22" s="1">
        <v>31</v>
      </c>
      <c r="AS22" s="1">
        <v>3</v>
      </c>
      <c r="AT22" s="1">
        <v>0</v>
      </c>
      <c r="AU22" s="1">
        <v>2</v>
      </c>
      <c r="AV22" s="1">
        <v>1</v>
      </c>
      <c r="AW22" s="1">
        <v>1</v>
      </c>
      <c r="AX22" s="1">
        <v>0</v>
      </c>
      <c r="AY22" s="1">
        <v>21</v>
      </c>
      <c r="AZ22" s="1">
        <v>6</v>
      </c>
      <c r="BA22" s="1">
        <v>5</v>
      </c>
      <c r="BB22" s="1">
        <v>0</v>
      </c>
      <c r="BC22" s="1">
        <v>21</v>
      </c>
      <c r="BD22" s="1">
        <v>7</v>
      </c>
      <c r="BE22" s="1">
        <v>51</v>
      </c>
      <c r="BF22" s="1">
        <v>15</v>
      </c>
      <c r="BG22" s="1">
        <v>2</v>
      </c>
      <c r="BH22" s="1">
        <v>13</v>
      </c>
      <c r="BI22" s="1">
        <v>22</v>
      </c>
      <c r="BJ22" s="1">
        <v>9</v>
      </c>
      <c r="BK22" s="1">
        <v>3</v>
      </c>
      <c r="BL22" s="1">
        <v>3</v>
      </c>
      <c r="BM22" s="1">
        <v>8</v>
      </c>
      <c r="BN22" s="1">
        <v>0</v>
      </c>
      <c r="BO22" s="1">
        <v>11</v>
      </c>
      <c r="BP22" s="1">
        <v>13</v>
      </c>
      <c r="BQ22" s="1">
        <v>2</v>
      </c>
      <c r="BR22" s="1">
        <v>7</v>
      </c>
      <c r="BS22" s="1">
        <v>15</v>
      </c>
      <c r="BT22" s="1">
        <v>7</v>
      </c>
      <c r="BU22" s="1">
        <v>32</v>
      </c>
      <c r="BV22" s="1">
        <v>67</v>
      </c>
      <c r="BW22" s="1">
        <v>10</v>
      </c>
      <c r="BX22" s="1">
        <v>15</v>
      </c>
      <c r="BY22" s="1">
        <v>7</v>
      </c>
      <c r="BZ22" s="1">
        <v>3</v>
      </c>
      <c r="CA22" s="1">
        <v>4</v>
      </c>
      <c r="CB22" s="1">
        <v>1</v>
      </c>
      <c r="CC22" s="1">
        <v>16</v>
      </c>
      <c r="CD22" s="1">
        <v>18</v>
      </c>
      <c r="CE22" s="1">
        <v>9</v>
      </c>
      <c r="CF22" s="1">
        <v>13</v>
      </c>
      <c r="CG22" s="1">
        <v>4</v>
      </c>
      <c r="CH22" s="1">
        <v>18</v>
      </c>
      <c r="CI22" s="1">
        <v>4</v>
      </c>
      <c r="CJ22" s="1">
        <v>13</v>
      </c>
      <c r="CK22" s="1">
        <v>1</v>
      </c>
      <c r="CL22" s="1">
        <v>16</v>
      </c>
      <c r="CM22" s="1">
        <v>14</v>
      </c>
      <c r="CN22" s="1">
        <v>3</v>
      </c>
      <c r="CO22" s="1">
        <v>5</v>
      </c>
      <c r="CP22" s="1">
        <v>0</v>
      </c>
      <c r="CQ22" s="1">
        <v>7</v>
      </c>
      <c r="CR22" s="1">
        <v>1</v>
      </c>
      <c r="CS22" s="1">
        <v>227</v>
      </c>
      <c r="CT22" s="1">
        <v>9</v>
      </c>
      <c r="CU22" s="1">
        <v>12</v>
      </c>
      <c r="CV22" s="1">
        <v>27</v>
      </c>
      <c r="CW22" s="1">
        <v>6</v>
      </c>
      <c r="CX22" s="1">
        <v>13</v>
      </c>
      <c r="CY22" s="1">
        <v>3</v>
      </c>
      <c r="CZ22" s="1">
        <v>9</v>
      </c>
      <c r="DA22" s="1">
        <v>0</v>
      </c>
      <c r="DB22" s="1">
        <v>21</v>
      </c>
      <c r="DC22" s="1">
        <v>4</v>
      </c>
      <c r="DD22" s="1">
        <v>0</v>
      </c>
      <c r="DE22" s="1">
        <v>0</v>
      </c>
      <c r="DF22" s="1">
        <v>18</v>
      </c>
      <c r="DG22" s="1">
        <v>1</v>
      </c>
      <c r="DH22" s="1">
        <v>10</v>
      </c>
      <c r="DI22" s="1">
        <v>3</v>
      </c>
      <c r="DJ22" s="1">
        <v>2</v>
      </c>
      <c r="DK22" s="1">
        <v>2</v>
      </c>
      <c r="DL22" s="1">
        <v>4</v>
      </c>
      <c r="DM22" s="1">
        <v>11</v>
      </c>
      <c r="DN22" s="1">
        <v>19</v>
      </c>
      <c r="DO22" s="1">
        <v>6</v>
      </c>
      <c r="DP22" s="1">
        <v>3</v>
      </c>
      <c r="DQ22" s="1">
        <v>14</v>
      </c>
      <c r="DR22" s="1">
        <v>0</v>
      </c>
      <c r="DS22" s="1">
        <v>10</v>
      </c>
      <c r="DT22" s="1">
        <v>0</v>
      </c>
      <c r="DU22" s="1">
        <v>33</v>
      </c>
      <c r="DV22" s="1">
        <v>6</v>
      </c>
      <c r="DW22" s="1">
        <v>7</v>
      </c>
      <c r="DX22" s="1">
        <v>25</v>
      </c>
      <c r="DY22" s="1">
        <v>16</v>
      </c>
      <c r="DZ22" s="1">
        <v>14</v>
      </c>
      <c r="EA22" s="1">
        <v>4</v>
      </c>
      <c r="EB22" s="1">
        <v>15</v>
      </c>
      <c r="EC22" s="1">
        <v>11</v>
      </c>
      <c r="ED22" s="1">
        <v>4</v>
      </c>
      <c r="EE22" s="1">
        <v>7</v>
      </c>
      <c r="EF22" s="1">
        <v>47</v>
      </c>
      <c r="EG22" s="1">
        <v>8</v>
      </c>
      <c r="EH22" s="1">
        <v>8</v>
      </c>
      <c r="EI22" s="1">
        <v>10</v>
      </c>
      <c r="EJ22" s="1">
        <v>35</v>
      </c>
      <c r="EK22" s="1">
        <v>10</v>
      </c>
      <c r="EL22" s="1">
        <v>6</v>
      </c>
      <c r="EM22" s="1">
        <v>15</v>
      </c>
      <c r="EN22" s="1">
        <v>6</v>
      </c>
      <c r="EO22" s="1">
        <v>51</v>
      </c>
      <c r="EP22" s="1">
        <v>8</v>
      </c>
      <c r="EQ22" s="1">
        <v>22</v>
      </c>
      <c r="ER22" s="1">
        <v>4</v>
      </c>
      <c r="ES22" s="1">
        <v>10</v>
      </c>
      <c r="ET22" s="1">
        <v>6</v>
      </c>
      <c r="EU22" s="1">
        <v>5</v>
      </c>
      <c r="EV22" s="1">
        <v>18</v>
      </c>
      <c r="EW22" s="1">
        <v>2</v>
      </c>
      <c r="EX22" s="1">
        <v>19</v>
      </c>
      <c r="EY22" s="1">
        <v>5</v>
      </c>
      <c r="EZ22" s="1">
        <v>12</v>
      </c>
      <c r="FA22" s="1">
        <v>4</v>
      </c>
      <c r="FB22" s="1">
        <v>11</v>
      </c>
      <c r="FC22" s="1">
        <v>9</v>
      </c>
      <c r="FD22" s="1">
        <v>10</v>
      </c>
      <c r="FE22" s="1">
        <v>11</v>
      </c>
      <c r="FF22" s="1">
        <v>2</v>
      </c>
      <c r="FG22" s="1">
        <v>0</v>
      </c>
      <c r="FH22" s="1">
        <v>0</v>
      </c>
      <c r="FI22" s="1">
        <v>0</v>
      </c>
      <c r="FJ22" s="1">
        <v>0</v>
      </c>
      <c r="FK22" s="1">
        <v>0</v>
      </c>
      <c r="FL22" s="1">
        <v>0</v>
      </c>
    </row>
    <row r="23" spans="1:168" ht="12.75">
      <c r="A23" s="1">
        <v>19</v>
      </c>
      <c r="B23" s="1" t="s">
        <v>593</v>
      </c>
      <c r="C23" s="1" t="s">
        <v>39</v>
      </c>
      <c r="D23" s="1" t="s">
        <v>40</v>
      </c>
      <c r="E23" s="1">
        <v>771</v>
      </c>
      <c r="G23" s="1">
        <v>159</v>
      </c>
      <c r="H23" s="1">
        <v>45</v>
      </c>
      <c r="I23" s="1">
        <v>4</v>
      </c>
      <c r="J23" s="1">
        <v>29</v>
      </c>
      <c r="K23" s="1">
        <v>16</v>
      </c>
      <c r="L23" s="1">
        <v>15</v>
      </c>
      <c r="M23" s="1">
        <v>12</v>
      </c>
      <c r="N23" s="1">
        <v>5</v>
      </c>
      <c r="O23" s="1">
        <v>7</v>
      </c>
      <c r="P23" s="1">
        <v>7</v>
      </c>
      <c r="Q23" s="1">
        <v>8</v>
      </c>
      <c r="R23" s="1">
        <v>6</v>
      </c>
      <c r="S23" s="1">
        <v>8</v>
      </c>
      <c r="T23" s="1">
        <v>10</v>
      </c>
      <c r="U23" s="1">
        <v>18</v>
      </c>
      <c r="V23" s="1">
        <v>9</v>
      </c>
      <c r="W23" s="1">
        <v>5</v>
      </c>
      <c r="X23" s="1">
        <v>2</v>
      </c>
      <c r="Y23" s="1">
        <v>7</v>
      </c>
      <c r="Z23" s="1">
        <v>16</v>
      </c>
      <c r="AA23" s="1">
        <v>0</v>
      </c>
      <c r="AB23" s="1">
        <v>0</v>
      </c>
      <c r="AC23" s="1">
        <v>0</v>
      </c>
      <c r="AD23" s="1">
        <v>0</v>
      </c>
      <c r="AE23" s="1">
        <v>3</v>
      </c>
      <c r="AF23" s="1">
        <v>2</v>
      </c>
      <c r="AG23" s="1">
        <v>0</v>
      </c>
      <c r="AH23" s="1">
        <v>13</v>
      </c>
      <c r="AI23" s="1">
        <v>3</v>
      </c>
      <c r="AJ23" s="1">
        <v>10</v>
      </c>
      <c r="AK23" s="1">
        <v>1</v>
      </c>
      <c r="AL23" s="1">
        <v>7</v>
      </c>
      <c r="AM23" s="1">
        <v>0</v>
      </c>
      <c r="AN23" s="1">
        <v>4</v>
      </c>
      <c r="AO23" s="1">
        <v>1</v>
      </c>
      <c r="AP23" s="1">
        <v>0</v>
      </c>
      <c r="AQ23" s="1">
        <v>0</v>
      </c>
      <c r="AR23" s="1">
        <v>6</v>
      </c>
      <c r="AS23" s="1">
        <v>2</v>
      </c>
      <c r="AT23" s="1">
        <v>0</v>
      </c>
      <c r="AU23" s="1">
        <v>0</v>
      </c>
      <c r="AV23" s="1">
        <v>0</v>
      </c>
      <c r="AW23" s="1">
        <v>1</v>
      </c>
      <c r="AX23" s="1">
        <v>0</v>
      </c>
      <c r="AY23" s="1">
        <v>8</v>
      </c>
      <c r="AZ23" s="1">
        <v>2</v>
      </c>
      <c r="BA23" s="1">
        <v>1</v>
      </c>
      <c r="BB23" s="1">
        <v>0</v>
      </c>
      <c r="BC23" s="1">
        <v>6</v>
      </c>
      <c r="BD23" s="1">
        <v>0</v>
      </c>
      <c r="BE23" s="1">
        <v>5</v>
      </c>
      <c r="BF23" s="1">
        <v>13</v>
      </c>
      <c r="BG23" s="1">
        <v>0</v>
      </c>
      <c r="BH23" s="1">
        <v>1</v>
      </c>
      <c r="BI23" s="1">
        <v>8</v>
      </c>
      <c r="BJ23" s="1">
        <v>1</v>
      </c>
      <c r="BK23" s="1">
        <v>3</v>
      </c>
      <c r="BL23" s="1">
        <v>0</v>
      </c>
      <c r="BM23" s="1">
        <v>3</v>
      </c>
      <c r="BN23" s="1">
        <v>0</v>
      </c>
      <c r="BO23" s="1">
        <v>14</v>
      </c>
      <c r="BP23" s="1">
        <v>1</v>
      </c>
      <c r="BQ23" s="1">
        <v>3</v>
      </c>
      <c r="BR23" s="1">
        <v>0</v>
      </c>
      <c r="BS23" s="1">
        <v>7</v>
      </c>
      <c r="BT23" s="1">
        <v>0</v>
      </c>
      <c r="BU23" s="1">
        <v>5</v>
      </c>
      <c r="BV23" s="1">
        <v>9</v>
      </c>
      <c r="BW23" s="1">
        <v>2</v>
      </c>
      <c r="BX23" s="1">
        <v>1</v>
      </c>
      <c r="BY23" s="1">
        <v>1</v>
      </c>
      <c r="BZ23" s="1">
        <v>0</v>
      </c>
      <c r="CA23" s="1">
        <v>0</v>
      </c>
      <c r="CB23" s="1">
        <v>0</v>
      </c>
      <c r="CC23" s="1">
        <v>0</v>
      </c>
      <c r="CD23" s="1">
        <v>3</v>
      </c>
      <c r="CE23" s="1">
        <v>0</v>
      </c>
      <c r="CF23" s="1">
        <v>3</v>
      </c>
      <c r="CG23" s="1">
        <v>1</v>
      </c>
      <c r="CH23" s="1">
        <v>10</v>
      </c>
      <c r="CI23" s="1">
        <v>1</v>
      </c>
      <c r="CJ23" s="1">
        <v>5</v>
      </c>
      <c r="CK23" s="1">
        <v>1</v>
      </c>
      <c r="CL23" s="1">
        <v>0</v>
      </c>
      <c r="CM23" s="1">
        <v>3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12</v>
      </c>
      <c r="CT23" s="1">
        <v>4</v>
      </c>
      <c r="CU23" s="1">
        <v>1</v>
      </c>
      <c r="CV23" s="1">
        <v>8</v>
      </c>
      <c r="CW23" s="1">
        <v>0</v>
      </c>
      <c r="CX23" s="1">
        <v>2</v>
      </c>
      <c r="CY23" s="1">
        <v>0</v>
      </c>
      <c r="CZ23" s="1">
        <v>6</v>
      </c>
      <c r="DA23" s="1">
        <v>0</v>
      </c>
      <c r="DB23" s="1">
        <v>0</v>
      </c>
      <c r="DC23" s="1">
        <v>0</v>
      </c>
      <c r="DD23" s="1">
        <v>0</v>
      </c>
      <c r="DE23" s="1">
        <v>1</v>
      </c>
      <c r="DF23" s="1">
        <v>3</v>
      </c>
      <c r="DG23" s="1">
        <v>0</v>
      </c>
      <c r="DH23" s="1">
        <v>5</v>
      </c>
      <c r="DI23" s="1">
        <v>1</v>
      </c>
      <c r="DJ23" s="1">
        <v>0</v>
      </c>
      <c r="DK23" s="1">
        <v>0</v>
      </c>
      <c r="DL23" s="1">
        <v>4</v>
      </c>
      <c r="DM23" s="1">
        <v>1</v>
      </c>
      <c r="DN23" s="1">
        <v>9</v>
      </c>
      <c r="DO23" s="1">
        <v>4</v>
      </c>
      <c r="DP23" s="1">
        <v>1</v>
      </c>
      <c r="DQ23" s="1">
        <v>7</v>
      </c>
      <c r="DR23" s="1">
        <v>0</v>
      </c>
      <c r="DS23" s="1">
        <v>11</v>
      </c>
      <c r="DT23" s="1">
        <v>0</v>
      </c>
      <c r="DU23" s="1">
        <v>5</v>
      </c>
      <c r="DV23" s="1">
        <v>2</v>
      </c>
      <c r="DW23" s="1">
        <v>0</v>
      </c>
      <c r="DX23" s="1">
        <v>7</v>
      </c>
      <c r="DY23" s="1">
        <v>0</v>
      </c>
      <c r="DZ23" s="1">
        <v>0</v>
      </c>
      <c r="EA23" s="1">
        <v>0</v>
      </c>
      <c r="EB23" s="1">
        <v>5</v>
      </c>
      <c r="EC23" s="1">
        <v>12</v>
      </c>
      <c r="ED23" s="1">
        <v>0</v>
      </c>
      <c r="EE23" s="1">
        <v>4</v>
      </c>
      <c r="EF23" s="1">
        <v>11</v>
      </c>
      <c r="EG23" s="1">
        <v>2</v>
      </c>
      <c r="EH23" s="1">
        <v>0</v>
      </c>
      <c r="EI23" s="1">
        <v>4</v>
      </c>
      <c r="EJ23" s="1">
        <v>15</v>
      </c>
      <c r="EK23" s="1">
        <v>5</v>
      </c>
      <c r="EL23" s="1">
        <v>0</v>
      </c>
      <c r="EM23" s="1">
        <v>5</v>
      </c>
      <c r="EN23" s="1">
        <v>2</v>
      </c>
      <c r="EO23" s="1">
        <v>3</v>
      </c>
      <c r="EP23" s="1">
        <v>0</v>
      </c>
      <c r="EQ23" s="1">
        <v>1</v>
      </c>
      <c r="ER23" s="1">
        <v>3</v>
      </c>
      <c r="ES23" s="1">
        <v>2</v>
      </c>
      <c r="ET23" s="1">
        <v>0</v>
      </c>
      <c r="EU23" s="1">
        <v>8</v>
      </c>
      <c r="EV23" s="1">
        <v>3</v>
      </c>
      <c r="EW23" s="1">
        <v>1</v>
      </c>
      <c r="EX23" s="1">
        <v>7</v>
      </c>
      <c r="EY23" s="1">
        <v>1</v>
      </c>
      <c r="EZ23" s="1">
        <v>2</v>
      </c>
      <c r="FA23" s="1">
        <v>0</v>
      </c>
      <c r="FB23" s="1">
        <v>3</v>
      </c>
      <c r="FC23" s="1">
        <v>10</v>
      </c>
      <c r="FD23" s="1">
        <v>1</v>
      </c>
      <c r="FE23" s="1">
        <v>5</v>
      </c>
      <c r="FF23" s="1">
        <v>0</v>
      </c>
      <c r="FG23" s="1">
        <v>0</v>
      </c>
      <c r="FH23" s="1">
        <v>0</v>
      </c>
      <c r="FI23" s="1">
        <v>0</v>
      </c>
      <c r="FJ23" s="1">
        <v>0</v>
      </c>
      <c r="FK23" s="1">
        <v>0</v>
      </c>
      <c r="FL23" s="1">
        <v>0</v>
      </c>
    </row>
    <row r="24" spans="1:168" ht="12.75">
      <c r="A24" s="1">
        <v>5</v>
      </c>
      <c r="B24" s="1" t="s">
        <v>594</v>
      </c>
      <c r="C24" s="1" t="s">
        <v>11</v>
      </c>
      <c r="D24" s="1" t="s">
        <v>12</v>
      </c>
      <c r="E24" s="1">
        <v>2453</v>
      </c>
      <c r="G24" s="1">
        <v>360</v>
      </c>
      <c r="H24" s="1">
        <v>146</v>
      </c>
      <c r="I24" s="1">
        <v>11</v>
      </c>
      <c r="J24" s="1">
        <v>23</v>
      </c>
      <c r="K24" s="1">
        <v>48</v>
      </c>
      <c r="L24" s="1">
        <v>62</v>
      </c>
      <c r="M24" s="1">
        <v>16</v>
      </c>
      <c r="N24" s="1">
        <v>25</v>
      </c>
      <c r="O24" s="1">
        <v>31</v>
      </c>
      <c r="P24" s="1">
        <v>90</v>
      </c>
      <c r="Q24" s="1">
        <v>56</v>
      </c>
      <c r="R24" s="1">
        <v>77</v>
      </c>
      <c r="S24" s="1">
        <v>21</v>
      </c>
      <c r="T24" s="1">
        <v>33</v>
      </c>
      <c r="U24" s="1">
        <v>39</v>
      </c>
      <c r="V24" s="1">
        <v>21</v>
      </c>
      <c r="W24" s="1">
        <v>27</v>
      </c>
      <c r="X24" s="1">
        <v>21</v>
      </c>
      <c r="Y24" s="1">
        <v>31</v>
      </c>
      <c r="Z24" s="1">
        <v>46</v>
      </c>
      <c r="AA24" s="1">
        <v>0</v>
      </c>
      <c r="AB24" s="1">
        <v>0</v>
      </c>
      <c r="AC24" s="1">
        <v>2</v>
      </c>
      <c r="AD24" s="1">
        <v>2</v>
      </c>
      <c r="AE24" s="1">
        <v>8</v>
      </c>
      <c r="AF24" s="1">
        <v>15</v>
      </c>
      <c r="AG24" s="1">
        <v>3</v>
      </c>
      <c r="AH24" s="1">
        <v>25</v>
      </c>
      <c r="AI24" s="1">
        <v>14</v>
      </c>
      <c r="AJ24" s="1">
        <v>6</v>
      </c>
      <c r="AK24" s="1">
        <v>14</v>
      </c>
      <c r="AL24" s="1">
        <v>7</v>
      </c>
      <c r="AM24" s="1">
        <v>2</v>
      </c>
      <c r="AN24" s="1">
        <v>12</v>
      </c>
      <c r="AO24" s="1">
        <v>4</v>
      </c>
      <c r="AP24" s="1">
        <v>0</v>
      </c>
      <c r="AQ24" s="1">
        <v>0</v>
      </c>
      <c r="AR24" s="1">
        <v>27</v>
      </c>
      <c r="AS24" s="1">
        <v>6</v>
      </c>
      <c r="AT24" s="1">
        <v>0</v>
      </c>
      <c r="AU24" s="1">
        <v>3</v>
      </c>
      <c r="AV24" s="1">
        <v>0</v>
      </c>
      <c r="AW24" s="1">
        <v>2</v>
      </c>
      <c r="AX24" s="1">
        <v>0</v>
      </c>
      <c r="AY24" s="1">
        <v>15</v>
      </c>
      <c r="AZ24" s="1">
        <v>2</v>
      </c>
      <c r="BA24" s="1">
        <v>2</v>
      </c>
      <c r="BB24" s="1">
        <v>0</v>
      </c>
      <c r="BC24" s="1">
        <v>17</v>
      </c>
      <c r="BD24" s="1">
        <v>1</v>
      </c>
      <c r="BE24" s="1">
        <v>26</v>
      </c>
      <c r="BF24" s="1">
        <v>21</v>
      </c>
      <c r="BG24" s="1">
        <v>3</v>
      </c>
      <c r="BH24" s="1">
        <v>9</v>
      </c>
      <c r="BI24" s="1">
        <v>19</v>
      </c>
      <c r="BJ24" s="1">
        <v>3</v>
      </c>
      <c r="BK24" s="1">
        <v>1</v>
      </c>
      <c r="BL24" s="1">
        <v>1</v>
      </c>
      <c r="BM24" s="1">
        <v>11</v>
      </c>
      <c r="BN24" s="1">
        <v>2</v>
      </c>
      <c r="BO24" s="1">
        <v>30</v>
      </c>
      <c r="BP24" s="1">
        <v>6</v>
      </c>
      <c r="BQ24" s="1">
        <v>5</v>
      </c>
      <c r="BR24" s="1">
        <v>0</v>
      </c>
      <c r="BS24" s="1">
        <v>27</v>
      </c>
      <c r="BT24" s="1">
        <v>2</v>
      </c>
      <c r="BU24" s="1">
        <v>26</v>
      </c>
      <c r="BV24" s="1">
        <v>50</v>
      </c>
      <c r="BW24" s="1">
        <v>29</v>
      </c>
      <c r="BX24" s="1">
        <v>9</v>
      </c>
      <c r="BY24" s="1">
        <v>10</v>
      </c>
      <c r="BZ24" s="1">
        <v>0</v>
      </c>
      <c r="CA24" s="1">
        <v>0</v>
      </c>
      <c r="CB24" s="1">
        <v>1</v>
      </c>
      <c r="CC24" s="1">
        <v>11</v>
      </c>
      <c r="CD24" s="1">
        <v>5</v>
      </c>
      <c r="CE24" s="1">
        <v>2</v>
      </c>
      <c r="CF24" s="1">
        <v>9</v>
      </c>
      <c r="CG24" s="1">
        <v>2</v>
      </c>
      <c r="CH24" s="1">
        <v>8</v>
      </c>
      <c r="CI24" s="1">
        <v>1</v>
      </c>
      <c r="CJ24" s="1">
        <v>16</v>
      </c>
      <c r="CK24" s="1">
        <v>7</v>
      </c>
      <c r="CL24" s="1">
        <v>7</v>
      </c>
      <c r="CM24" s="1">
        <v>8</v>
      </c>
      <c r="CN24" s="1">
        <v>4</v>
      </c>
      <c r="CO24" s="1">
        <v>5</v>
      </c>
      <c r="CP24" s="1">
        <v>0</v>
      </c>
      <c r="CQ24" s="1">
        <v>4</v>
      </c>
      <c r="CR24" s="1">
        <v>1</v>
      </c>
      <c r="CS24" s="1">
        <v>119</v>
      </c>
      <c r="CT24" s="1">
        <v>17</v>
      </c>
      <c r="CU24" s="1">
        <v>11</v>
      </c>
      <c r="CV24" s="1">
        <v>24</v>
      </c>
      <c r="CW24" s="1">
        <v>1</v>
      </c>
      <c r="CX24" s="1">
        <v>11</v>
      </c>
      <c r="CY24" s="1">
        <v>2</v>
      </c>
      <c r="CZ24" s="1">
        <v>16</v>
      </c>
      <c r="DA24" s="1">
        <v>0</v>
      </c>
      <c r="DB24" s="1">
        <v>5</v>
      </c>
      <c r="DC24" s="1">
        <v>3</v>
      </c>
      <c r="DD24" s="1">
        <v>2</v>
      </c>
      <c r="DE24" s="1">
        <v>2</v>
      </c>
      <c r="DF24" s="1">
        <v>5</v>
      </c>
      <c r="DG24" s="1">
        <v>1</v>
      </c>
      <c r="DH24" s="1">
        <v>8</v>
      </c>
      <c r="DI24" s="1">
        <v>1</v>
      </c>
      <c r="DJ24" s="1">
        <v>3</v>
      </c>
      <c r="DK24" s="1">
        <v>3</v>
      </c>
      <c r="DL24" s="1">
        <v>10</v>
      </c>
      <c r="DM24" s="1">
        <v>4</v>
      </c>
      <c r="DN24" s="1">
        <v>5</v>
      </c>
      <c r="DO24" s="1">
        <v>5</v>
      </c>
      <c r="DP24" s="1">
        <v>2</v>
      </c>
      <c r="DQ24" s="1">
        <v>3</v>
      </c>
      <c r="DR24" s="1">
        <v>2</v>
      </c>
      <c r="DS24" s="1">
        <v>10</v>
      </c>
      <c r="DT24" s="1">
        <v>1</v>
      </c>
      <c r="DU24" s="1">
        <v>19</v>
      </c>
      <c r="DV24" s="1">
        <v>8</v>
      </c>
      <c r="DW24" s="1">
        <v>6</v>
      </c>
      <c r="DX24" s="1">
        <v>15</v>
      </c>
      <c r="DY24" s="1">
        <v>5</v>
      </c>
      <c r="DZ24" s="1">
        <v>22</v>
      </c>
      <c r="EA24" s="1">
        <v>5</v>
      </c>
      <c r="EB24" s="1">
        <v>13</v>
      </c>
      <c r="EC24" s="1">
        <v>16</v>
      </c>
      <c r="ED24" s="1">
        <v>7</v>
      </c>
      <c r="EE24" s="1">
        <v>8</v>
      </c>
      <c r="EF24" s="1">
        <v>67</v>
      </c>
      <c r="EG24" s="1">
        <v>5</v>
      </c>
      <c r="EH24" s="1">
        <v>3</v>
      </c>
      <c r="EI24" s="1">
        <v>7</v>
      </c>
      <c r="EJ24" s="1">
        <v>28</v>
      </c>
      <c r="EK24" s="1">
        <v>13</v>
      </c>
      <c r="EL24" s="1">
        <v>2</v>
      </c>
      <c r="EM24" s="1">
        <v>8</v>
      </c>
      <c r="EN24" s="1">
        <v>11</v>
      </c>
      <c r="EO24" s="1">
        <v>13</v>
      </c>
      <c r="EP24" s="1">
        <v>5</v>
      </c>
      <c r="EQ24" s="1">
        <v>10</v>
      </c>
      <c r="ER24" s="1">
        <v>5</v>
      </c>
      <c r="ES24" s="1">
        <v>8</v>
      </c>
      <c r="ET24" s="1">
        <v>3</v>
      </c>
      <c r="EU24" s="1">
        <v>7</v>
      </c>
      <c r="EV24" s="1">
        <v>25</v>
      </c>
      <c r="EW24" s="1">
        <v>1</v>
      </c>
      <c r="EX24" s="1">
        <v>17</v>
      </c>
      <c r="EY24" s="1">
        <v>16</v>
      </c>
      <c r="EZ24" s="1">
        <v>7</v>
      </c>
      <c r="FA24" s="1">
        <v>5</v>
      </c>
      <c r="FB24" s="1">
        <v>3</v>
      </c>
      <c r="FC24" s="1">
        <v>15</v>
      </c>
      <c r="FD24" s="1">
        <v>9</v>
      </c>
      <c r="FE24" s="1">
        <v>6</v>
      </c>
      <c r="FF24" s="1">
        <v>0</v>
      </c>
      <c r="FG24" s="1">
        <v>0</v>
      </c>
      <c r="FH24" s="1">
        <v>0</v>
      </c>
      <c r="FI24" s="1">
        <v>0</v>
      </c>
      <c r="FJ24" s="1">
        <v>0</v>
      </c>
      <c r="FK24" s="1">
        <v>0</v>
      </c>
      <c r="FL24" s="1">
        <v>0</v>
      </c>
    </row>
    <row r="25" spans="1:168" ht="12.75">
      <c r="A25" s="1">
        <v>20</v>
      </c>
      <c r="B25" s="1" t="s">
        <v>595</v>
      </c>
      <c r="C25" s="1" t="s">
        <v>552</v>
      </c>
      <c r="D25" s="1" t="s">
        <v>561</v>
      </c>
      <c r="E25" s="1">
        <v>2669</v>
      </c>
      <c r="G25" s="1">
        <v>526</v>
      </c>
      <c r="H25" s="1">
        <v>183</v>
      </c>
      <c r="I25" s="1">
        <v>16</v>
      </c>
      <c r="J25" s="1">
        <v>18</v>
      </c>
      <c r="K25" s="1">
        <v>42</v>
      </c>
      <c r="L25" s="1">
        <v>41</v>
      </c>
      <c r="M25" s="1">
        <v>11</v>
      </c>
      <c r="N25" s="1">
        <v>62</v>
      </c>
      <c r="O25" s="1">
        <v>57</v>
      </c>
      <c r="P25" s="1">
        <v>123</v>
      </c>
      <c r="Q25" s="1">
        <v>40</v>
      </c>
      <c r="R25" s="1">
        <v>23</v>
      </c>
      <c r="S25" s="1">
        <v>13</v>
      </c>
      <c r="T25" s="1">
        <v>32</v>
      </c>
      <c r="U25" s="1">
        <v>34</v>
      </c>
      <c r="V25" s="1">
        <v>20</v>
      </c>
      <c r="W25" s="1">
        <v>11</v>
      </c>
      <c r="X25" s="1">
        <v>23</v>
      </c>
      <c r="Y25" s="1">
        <v>23</v>
      </c>
      <c r="Z25" s="1">
        <v>38</v>
      </c>
      <c r="AA25" s="1">
        <v>0</v>
      </c>
      <c r="AB25" s="1">
        <v>0</v>
      </c>
      <c r="AC25" s="1">
        <v>1</v>
      </c>
      <c r="AD25" s="1">
        <v>6</v>
      </c>
      <c r="AE25" s="1">
        <v>11</v>
      </c>
      <c r="AF25" s="1">
        <v>7</v>
      </c>
      <c r="AG25" s="1">
        <v>1</v>
      </c>
      <c r="AH25" s="1">
        <v>10</v>
      </c>
      <c r="AI25" s="1">
        <v>12</v>
      </c>
      <c r="AJ25" s="1">
        <v>18</v>
      </c>
      <c r="AK25" s="1">
        <v>17</v>
      </c>
      <c r="AL25" s="1">
        <v>3</v>
      </c>
      <c r="AM25" s="1">
        <v>4</v>
      </c>
      <c r="AN25" s="1">
        <v>9</v>
      </c>
      <c r="AO25" s="1">
        <v>0</v>
      </c>
      <c r="AP25" s="1">
        <v>0</v>
      </c>
      <c r="AQ25" s="1">
        <v>1</v>
      </c>
      <c r="AR25" s="1">
        <v>41</v>
      </c>
      <c r="AS25" s="1">
        <v>4</v>
      </c>
      <c r="AT25" s="1">
        <v>0</v>
      </c>
      <c r="AU25" s="1">
        <v>1</v>
      </c>
      <c r="AV25" s="1">
        <v>0</v>
      </c>
      <c r="AW25" s="1">
        <v>0</v>
      </c>
      <c r="AX25" s="1">
        <v>0</v>
      </c>
      <c r="AY25" s="1">
        <v>13</v>
      </c>
      <c r="AZ25" s="1">
        <v>4</v>
      </c>
      <c r="BA25" s="1">
        <v>3</v>
      </c>
      <c r="BB25" s="1">
        <v>0</v>
      </c>
      <c r="BC25" s="1">
        <v>22</v>
      </c>
      <c r="BD25" s="1">
        <v>3</v>
      </c>
      <c r="BE25" s="1">
        <v>48</v>
      </c>
      <c r="BF25" s="1">
        <v>9</v>
      </c>
      <c r="BG25" s="1">
        <v>5</v>
      </c>
      <c r="BH25" s="1">
        <v>11</v>
      </c>
      <c r="BI25" s="1">
        <v>13</v>
      </c>
      <c r="BJ25" s="1">
        <v>6</v>
      </c>
      <c r="BK25" s="1">
        <v>2</v>
      </c>
      <c r="BL25" s="1">
        <v>1</v>
      </c>
      <c r="BM25" s="1">
        <v>3</v>
      </c>
      <c r="BN25" s="1">
        <v>4</v>
      </c>
      <c r="BO25" s="1">
        <v>13</v>
      </c>
      <c r="BP25" s="1">
        <v>18</v>
      </c>
      <c r="BQ25" s="1">
        <v>2</v>
      </c>
      <c r="BR25" s="1">
        <v>5</v>
      </c>
      <c r="BS25" s="1">
        <v>9</v>
      </c>
      <c r="BT25" s="1">
        <v>4</v>
      </c>
      <c r="BU25" s="1">
        <v>20</v>
      </c>
      <c r="BV25" s="1">
        <v>31</v>
      </c>
      <c r="BW25" s="1">
        <v>14</v>
      </c>
      <c r="BX25" s="1">
        <v>15</v>
      </c>
      <c r="BY25" s="1">
        <v>4</v>
      </c>
      <c r="BZ25" s="1">
        <v>3</v>
      </c>
      <c r="CA25" s="1">
        <v>4</v>
      </c>
      <c r="CB25" s="1">
        <v>1</v>
      </c>
      <c r="CC25" s="1">
        <v>19</v>
      </c>
      <c r="CD25" s="1">
        <v>6</v>
      </c>
      <c r="CE25" s="1">
        <v>35</v>
      </c>
      <c r="CF25" s="1">
        <v>6</v>
      </c>
      <c r="CG25" s="1">
        <v>6</v>
      </c>
      <c r="CH25" s="1">
        <v>2</v>
      </c>
      <c r="CI25" s="1">
        <v>2</v>
      </c>
      <c r="CJ25" s="1">
        <v>11</v>
      </c>
      <c r="CK25" s="1">
        <v>7</v>
      </c>
      <c r="CL25" s="1">
        <v>9</v>
      </c>
      <c r="CM25" s="1">
        <v>21</v>
      </c>
      <c r="CN25" s="1">
        <v>1</v>
      </c>
      <c r="CO25" s="1">
        <v>8</v>
      </c>
      <c r="CP25" s="1">
        <v>0</v>
      </c>
      <c r="CQ25" s="1">
        <v>6</v>
      </c>
      <c r="CR25" s="1">
        <v>4</v>
      </c>
      <c r="CS25" s="1">
        <v>201</v>
      </c>
      <c r="CT25" s="1">
        <v>10</v>
      </c>
      <c r="CU25" s="1">
        <v>13</v>
      </c>
      <c r="CV25" s="1">
        <v>7</v>
      </c>
      <c r="CW25" s="1">
        <v>1</v>
      </c>
      <c r="CX25" s="1">
        <v>8</v>
      </c>
      <c r="CY25" s="1">
        <v>11</v>
      </c>
      <c r="CZ25" s="1">
        <v>5</v>
      </c>
      <c r="DA25" s="1">
        <v>2</v>
      </c>
      <c r="DB25" s="1">
        <v>13</v>
      </c>
      <c r="DC25" s="1">
        <v>8</v>
      </c>
      <c r="DD25" s="1">
        <v>0</v>
      </c>
      <c r="DE25" s="1">
        <v>0</v>
      </c>
      <c r="DF25" s="1">
        <v>6</v>
      </c>
      <c r="DG25" s="1">
        <v>1</v>
      </c>
      <c r="DH25" s="1">
        <v>5</v>
      </c>
      <c r="DI25" s="1">
        <v>2</v>
      </c>
      <c r="DJ25" s="1">
        <v>0</v>
      </c>
      <c r="DK25" s="1">
        <v>3</v>
      </c>
      <c r="DL25" s="1">
        <v>10</v>
      </c>
      <c r="DM25" s="1">
        <v>3</v>
      </c>
      <c r="DN25" s="1">
        <v>19</v>
      </c>
      <c r="DO25" s="1">
        <v>15</v>
      </c>
      <c r="DP25" s="1">
        <v>16</v>
      </c>
      <c r="DQ25" s="1">
        <v>11</v>
      </c>
      <c r="DR25" s="1">
        <v>2</v>
      </c>
      <c r="DS25" s="1">
        <v>6</v>
      </c>
      <c r="DT25" s="1">
        <v>3</v>
      </c>
      <c r="DU25" s="1">
        <v>20</v>
      </c>
      <c r="DV25" s="1">
        <v>4</v>
      </c>
      <c r="DW25" s="1">
        <v>8</v>
      </c>
      <c r="DX25" s="1">
        <v>15</v>
      </c>
      <c r="DY25" s="1">
        <v>16</v>
      </c>
      <c r="DZ25" s="1">
        <v>6</v>
      </c>
      <c r="EA25" s="1">
        <v>6</v>
      </c>
      <c r="EB25" s="1">
        <v>24</v>
      </c>
      <c r="EC25" s="1">
        <v>8</v>
      </c>
      <c r="ED25" s="1">
        <v>4</v>
      </c>
      <c r="EE25" s="1">
        <v>5</v>
      </c>
      <c r="EF25" s="1">
        <v>23</v>
      </c>
      <c r="EG25" s="1">
        <v>2</v>
      </c>
      <c r="EH25" s="1">
        <v>8</v>
      </c>
      <c r="EI25" s="1">
        <v>4</v>
      </c>
      <c r="EJ25" s="1">
        <v>23</v>
      </c>
      <c r="EK25" s="1">
        <v>9</v>
      </c>
      <c r="EL25" s="1">
        <v>5</v>
      </c>
      <c r="EM25" s="1">
        <v>17</v>
      </c>
      <c r="EN25" s="1">
        <v>8</v>
      </c>
      <c r="EO25" s="1">
        <v>33</v>
      </c>
      <c r="EP25" s="1">
        <v>13</v>
      </c>
      <c r="EQ25" s="1">
        <v>19</v>
      </c>
      <c r="ER25" s="1">
        <v>2</v>
      </c>
      <c r="ES25" s="1">
        <v>6</v>
      </c>
      <c r="ET25" s="1">
        <v>2</v>
      </c>
      <c r="EU25" s="1">
        <v>8</v>
      </c>
      <c r="EV25" s="1">
        <v>12</v>
      </c>
      <c r="EW25" s="1">
        <v>0</v>
      </c>
      <c r="EX25" s="1">
        <v>23</v>
      </c>
      <c r="EY25" s="1">
        <v>8</v>
      </c>
      <c r="EZ25" s="1">
        <v>8</v>
      </c>
      <c r="FA25" s="1">
        <v>3</v>
      </c>
      <c r="FB25" s="1">
        <v>4</v>
      </c>
      <c r="FC25" s="1">
        <v>3</v>
      </c>
      <c r="FD25" s="1">
        <v>4</v>
      </c>
      <c r="FE25" s="1">
        <v>7</v>
      </c>
      <c r="FF25" s="1">
        <v>3</v>
      </c>
      <c r="FG25" s="1">
        <v>0</v>
      </c>
      <c r="FH25" s="1">
        <v>0</v>
      </c>
      <c r="FI25" s="1">
        <v>0</v>
      </c>
      <c r="FJ25" s="1">
        <v>0</v>
      </c>
      <c r="FK25" s="1">
        <v>0</v>
      </c>
      <c r="FL25" s="1">
        <v>0</v>
      </c>
    </row>
    <row r="26" spans="1:168" ht="12.75">
      <c r="A26" s="1">
        <v>18</v>
      </c>
      <c r="B26" s="1" t="s">
        <v>596</v>
      </c>
      <c r="C26" s="1" t="s">
        <v>36</v>
      </c>
      <c r="D26" s="1" t="s">
        <v>562</v>
      </c>
      <c r="E26" s="1">
        <v>1641</v>
      </c>
      <c r="G26" s="1">
        <v>199</v>
      </c>
      <c r="H26" s="1">
        <v>72</v>
      </c>
      <c r="I26" s="1">
        <v>8</v>
      </c>
      <c r="J26" s="1">
        <v>23</v>
      </c>
      <c r="K26" s="1">
        <v>45</v>
      </c>
      <c r="L26" s="1">
        <v>42</v>
      </c>
      <c r="M26" s="1">
        <v>14</v>
      </c>
      <c r="N26" s="1">
        <v>15</v>
      </c>
      <c r="O26" s="1">
        <v>32</v>
      </c>
      <c r="P26" s="1">
        <v>27</v>
      </c>
      <c r="Q26" s="1">
        <v>31</v>
      </c>
      <c r="R26" s="1">
        <v>26</v>
      </c>
      <c r="S26" s="1">
        <v>13</v>
      </c>
      <c r="T26" s="1">
        <v>37</v>
      </c>
      <c r="U26" s="1">
        <v>19</v>
      </c>
      <c r="V26" s="1">
        <v>28</v>
      </c>
      <c r="W26" s="1">
        <v>20</v>
      </c>
      <c r="X26" s="1">
        <v>20</v>
      </c>
      <c r="Y26" s="1">
        <v>15</v>
      </c>
      <c r="Z26" s="1">
        <v>21</v>
      </c>
      <c r="AA26" s="1">
        <v>0</v>
      </c>
      <c r="AB26" s="1">
        <v>0</v>
      </c>
      <c r="AC26" s="1">
        <v>1</v>
      </c>
      <c r="AD26" s="1">
        <v>4</v>
      </c>
      <c r="AE26" s="1">
        <v>9</v>
      </c>
      <c r="AF26" s="1">
        <v>10</v>
      </c>
      <c r="AG26" s="1">
        <v>6</v>
      </c>
      <c r="AH26" s="1">
        <v>16</v>
      </c>
      <c r="AI26" s="1">
        <v>14</v>
      </c>
      <c r="AJ26" s="1">
        <v>10</v>
      </c>
      <c r="AK26" s="1">
        <v>13</v>
      </c>
      <c r="AL26" s="1">
        <v>8</v>
      </c>
      <c r="AM26" s="1">
        <v>1</v>
      </c>
      <c r="AN26" s="1">
        <v>11</v>
      </c>
      <c r="AO26" s="1">
        <v>2</v>
      </c>
      <c r="AP26" s="1">
        <v>0</v>
      </c>
      <c r="AQ26" s="1">
        <v>0</v>
      </c>
      <c r="AR26" s="1">
        <v>24</v>
      </c>
      <c r="AS26" s="1">
        <v>4</v>
      </c>
      <c r="AT26" s="1">
        <v>0</v>
      </c>
      <c r="AU26" s="1">
        <v>3</v>
      </c>
      <c r="AV26" s="1">
        <v>0</v>
      </c>
      <c r="AW26" s="1">
        <v>2</v>
      </c>
      <c r="AX26" s="1">
        <v>0</v>
      </c>
      <c r="AY26" s="1">
        <v>10</v>
      </c>
      <c r="AZ26" s="1">
        <v>3</v>
      </c>
      <c r="BA26" s="1">
        <v>1</v>
      </c>
      <c r="BB26" s="1">
        <v>1</v>
      </c>
      <c r="BC26" s="1">
        <v>9</v>
      </c>
      <c r="BD26" s="1">
        <v>2</v>
      </c>
      <c r="BE26" s="1">
        <v>23</v>
      </c>
      <c r="BF26" s="1">
        <v>13</v>
      </c>
      <c r="BG26" s="1">
        <v>4</v>
      </c>
      <c r="BH26" s="1">
        <v>8</v>
      </c>
      <c r="BI26" s="1">
        <v>28</v>
      </c>
      <c r="BJ26" s="1">
        <v>6</v>
      </c>
      <c r="BK26" s="1">
        <v>1</v>
      </c>
      <c r="BL26" s="1">
        <v>0</v>
      </c>
      <c r="BM26" s="1">
        <v>6</v>
      </c>
      <c r="BN26" s="1">
        <v>0</v>
      </c>
      <c r="BO26" s="1">
        <v>17</v>
      </c>
      <c r="BP26" s="1">
        <v>3</v>
      </c>
      <c r="BQ26" s="1">
        <v>6</v>
      </c>
      <c r="BR26" s="1">
        <v>1</v>
      </c>
      <c r="BS26" s="1">
        <v>16</v>
      </c>
      <c r="BT26" s="1">
        <v>2</v>
      </c>
      <c r="BU26" s="1">
        <v>8</v>
      </c>
      <c r="BV26" s="1">
        <v>28</v>
      </c>
      <c r="BW26" s="1">
        <v>9</v>
      </c>
      <c r="BX26" s="1">
        <v>17</v>
      </c>
      <c r="BY26" s="1">
        <v>10</v>
      </c>
      <c r="BZ26" s="1">
        <v>0</v>
      </c>
      <c r="CA26" s="1">
        <v>0</v>
      </c>
      <c r="CB26" s="1">
        <v>0</v>
      </c>
      <c r="CC26" s="1">
        <v>9</v>
      </c>
      <c r="CD26" s="1">
        <v>4</v>
      </c>
      <c r="CE26" s="1">
        <v>1</v>
      </c>
      <c r="CF26" s="1">
        <v>10</v>
      </c>
      <c r="CG26" s="1">
        <v>2</v>
      </c>
      <c r="CH26" s="1">
        <v>6</v>
      </c>
      <c r="CI26" s="1">
        <v>0</v>
      </c>
      <c r="CJ26" s="1">
        <v>11</v>
      </c>
      <c r="CK26" s="1">
        <v>2</v>
      </c>
      <c r="CL26" s="1">
        <v>4</v>
      </c>
      <c r="CM26" s="1">
        <v>7</v>
      </c>
      <c r="CN26" s="1">
        <v>1</v>
      </c>
      <c r="CO26" s="1">
        <v>3</v>
      </c>
      <c r="CP26" s="1">
        <v>0</v>
      </c>
      <c r="CQ26" s="1">
        <v>7</v>
      </c>
      <c r="CR26" s="1">
        <v>0</v>
      </c>
      <c r="CS26" s="1">
        <v>87</v>
      </c>
      <c r="CT26" s="1">
        <v>7</v>
      </c>
      <c r="CU26" s="1">
        <v>4</v>
      </c>
      <c r="CV26" s="1">
        <v>20</v>
      </c>
      <c r="CW26" s="1">
        <v>1</v>
      </c>
      <c r="CX26" s="1">
        <v>5</v>
      </c>
      <c r="CY26" s="1">
        <v>2</v>
      </c>
      <c r="CZ26" s="1">
        <v>10</v>
      </c>
      <c r="DA26" s="1">
        <v>0</v>
      </c>
      <c r="DB26" s="1">
        <v>5</v>
      </c>
      <c r="DC26" s="1">
        <v>2</v>
      </c>
      <c r="DD26" s="1">
        <v>1</v>
      </c>
      <c r="DE26" s="1">
        <v>2</v>
      </c>
      <c r="DF26" s="1">
        <v>7</v>
      </c>
      <c r="DG26" s="1">
        <v>0</v>
      </c>
      <c r="DH26" s="1">
        <v>6</v>
      </c>
      <c r="DI26" s="1">
        <v>1</v>
      </c>
      <c r="DJ26" s="1">
        <v>1</v>
      </c>
      <c r="DK26" s="1">
        <v>2</v>
      </c>
      <c r="DL26" s="1">
        <v>12</v>
      </c>
      <c r="DM26" s="1">
        <v>2</v>
      </c>
      <c r="DN26" s="1">
        <v>8</v>
      </c>
      <c r="DO26" s="1">
        <v>2</v>
      </c>
      <c r="DP26" s="1">
        <v>3</v>
      </c>
      <c r="DQ26" s="1">
        <v>4</v>
      </c>
      <c r="DR26" s="1">
        <v>2</v>
      </c>
      <c r="DS26" s="1">
        <v>13</v>
      </c>
      <c r="DT26" s="1">
        <v>1</v>
      </c>
      <c r="DU26" s="1">
        <v>15</v>
      </c>
      <c r="DV26" s="1">
        <v>10</v>
      </c>
      <c r="DW26" s="1">
        <v>7</v>
      </c>
      <c r="DX26" s="1">
        <v>14</v>
      </c>
      <c r="DY26" s="1">
        <v>6</v>
      </c>
      <c r="DZ26" s="1">
        <v>9</v>
      </c>
      <c r="EA26" s="1">
        <v>4</v>
      </c>
      <c r="EB26" s="1">
        <v>11</v>
      </c>
      <c r="EC26" s="1">
        <v>4</v>
      </c>
      <c r="ED26" s="1">
        <v>16</v>
      </c>
      <c r="EE26" s="1">
        <v>3</v>
      </c>
      <c r="EF26" s="1">
        <v>15</v>
      </c>
      <c r="EG26" s="1">
        <v>7</v>
      </c>
      <c r="EH26" s="1">
        <v>0</v>
      </c>
      <c r="EI26" s="1">
        <v>3</v>
      </c>
      <c r="EJ26" s="1">
        <v>19</v>
      </c>
      <c r="EK26" s="1">
        <v>15</v>
      </c>
      <c r="EL26" s="1">
        <v>2</v>
      </c>
      <c r="EM26" s="1">
        <v>7</v>
      </c>
      <c r="EN26" s="1">
        <v>6</v>
      </c>
      <c r="EO26" s="1">
        <v>7</v>
      </c>
      <c r="EP26" s="1">
        <v>3</v>
      </c>
      <c r="EQ26" s="1">
        <v>7</v>
      </c>
      <c r="ER26" s="1">
        <v>3</v>
      </c>
      <c r="ES26" s="1">
        <v>3</v>
      </c>
      <c r="ET26" s="1">
        <v>1</v>
      </c>
      <c r="EU26" s="1">
        <v>10</v>
      </c>
      <c r="EV26" s="1">
        <v>9</v>
      </c>
      <c r="EW26" s="1">
        <v>3</v>
      </c>
      <c r="EX26" s="1">
        <v>16</v>
      </c>
      <c r="EY26" s="1">
        <v>16</v>
      </c>
      <c r="EZ26" s="1">
        <v>6</v>
      </c>
      <c r="FA26" s="1">
        <v>3</v>
      </c>
      <c r="FB26" s="1">
        <v>0</v>
      </c>
      <c r="FC26" s="1">
        <v>17</v>
      </c>
      <c r="FD26" s="1">
        <v>7</v>
      </c>
      <c r="FE26" s="1">
        <v>2</v>
      </c>
      <c r="FF26" s="1">
        <v>1</v>
      </c>
      <c r="FG26" s="1">
        <v>0</v>
      </c>
      <c r="FH26" s="1">
        <v>0</v>
      </c>
      <c r="FI26" s="1">
        <v>0</v>
      </c>
      <c r="FJ26" s="1">
        <v>0</v>
      </c>
      <c r="FK26" s="1">
        <v>0</v>
      </c>
      <c r="FL26" s="1">
        <v>0</v>
      </c>
    </row>
    <row r="27" spans="1:168" ht="12.75">
      <c r="A27" s="1">
        <v>6</v>
      </c>
      <c r="B27" s="1" t="s">
        <v>597</v>
      </c>
      <c r="C27" s="1" t="s">
        <v>13</v>
      </c>
      <c r="D27" s="1" t="s">
        <v>14</v>
      </c>
      <c r="E27" s="1">
        <v>696</v>
      </c>
      <c r="G27" s="1">
        <v>160</v>
      </c>
      <c r="H27" s="1">
        <v>58</v>
      </c>
      <c r="I27" s="1">
        <v>7</v>
      </c>
      <c r="J27" s="1">
        <v>3</v>
      </c>
      <c r="K27" s="1">
        <v>23</v>
      </c>
      <c r="L27" s="1">
        <v>16</v>
      </c>
      <c r="M27" s="1">
        <v>17</v>
      </c>
      <c r="N27" s="1">
        <v>15</v>
      </c>
      <c r="O27" s="1">
        <v>13</v>
      </c>
      <c r="P27" s="1">
        <v>18</v>
      </c>
      <c r="Q27" s="1">
        <v>12</v>
      </c>
      <c r="R27" s="1">
        <v>15</v>
      </c>
      <c r="S27" s="1">
        <v>4</v>
      </c>
      <c r="T27" s="1">
        <v>12</v>
      </c>
      <c r="U27" s="1">
        <v>17</v>
      </c>
      <c r="V27" s="1">
        <v>6</v>
      </c>
      <c r="W27" s="1">
        <v>1</v>
      </c>
      <c r="X27" s="1">
        <v>3</v>
      </c>
      <c r="Y27" s="1">
        <v>6</v>
      </c>
      <c r="Z27" s="1">
        <v>10</v>
      </c>
      <c r="AA27" s="1">
        <v>0</v>
      </c>
      <c r="AB27" s="1">
        <v>0</v>
      </c>
      <c r="AC27" s="1">
        <v>0</v>
      </c>
      <c r="AD27" s="1">
        <v>0</v>
      </c>
      <c r="AE27" s="1">
        <v>1</v>
      </c>
      <c r="AF27" s="1">
        <v>6</v>
      </c>
      <c r="AG27" s="1">
        <v>0</v>
      </c>
      <c r="AH27" s="1">
        <v>7</v>
      </c>
      <c r="AI27" s="1">
        <v>0</v>
      </c>
      <c r="AJ27" s="1">
        <v>7</v>
      </c>
      <c r="AK27" s="1">
        <v>1</v>
      </c>
      <c r="AL27" s="1">
        <v>3</v>
      </c>
      <c r="AM27" s="1">
        <v>0</v>
      </c>
      <c r="AN27" s="1">
        <v>5</v>
      </c>
      <c r="AO27" s="1">
        <v>0</v>
      </c>
      <c r="AP27" s="1">
        <v>0</v>
      </c>
      <c r="AQ27" s="1">
        <v>0</v>
      </c>
      <c r="AR27" s="1">
        <v>2</v>
      </c>
      <c r="AS27" s="1">
        <v>3</v>
      </c>
      <c r="AT27" s="1">
        <v>0</v>
      </c>
      <c r="AU27" s="1">
        <v>1</v>
      </c>
      <c r="AV27" s="1">
        <v>0</v>
      </c>
      <c r="AW27" s="1">
        <v>0</v>
      </c>
      <c r="AX27" s="1">
        <v>0</v>
      </c>
      <c r="AY27" s="1">
        <v>9</v>
      </c>
      <c r="AZ27" s="1">
        <v>1</v>
      </c>
      <c r="BA27" s="1">
        <v>0</v>
      </c>
      <c r="BB27" s="1">
        <v>0</v>
      </c>
      <c r="BC27" s="1">
        <v>2</v>
      </c>
      <c r="BD27" s="1">
        <v>0</v>
      </c>
      <c r="BE27" s="1">
        <v>3</v>
      </c>
      <c r="BF27" s="1">
        <v>14</v>
      </c>
      <c r="BG27" s="1">
        <v>0</v>
      </c>
      <c r="BH27" s="1">
        <v>1</v>
      </c>
      <c r="BI27" s="1">
        <v>9</v>
      </c>
      <c r="BJ27" s="1">
        <v>0</v>
      </c>
      <c r="BK27" s="1">
        <v>0</v>
      </c>
      <c r="BL27" s="1">
        <v>0</v>
      </c>
      <c r="BM27" s="1">
        <v>4</v>
      </c>
      <c r="BN27" s="1">
        <v>0</v>
      </c>
      <c r="BO27" s="1">
        <v>9</v>
      </c>
      <c r="BP27" s="1">
        <v>0</v>
      </c>
      <c r="BQ27" s="1">
        <v>1</v>
      </c>
      <c r="BR27" s="1">
        <v>0</v>
      </c>
      <c r="BS27" s="1">
        <v>5</v>
      </c>
      <c r="BT27" s="1">
        <v>0</v>
      </c>
      <c r="BU27" s="1">
        <v>0</v>
      </c>
      <c r="BV27" s="1">
        <v>6</v>
      </c>
      <c r="BW27" s="1">
        <v>2</v>
      </c>
      <c r="BX27" s="1">
        <v>9</v>
      </c>
      <c r="BY27" s="1">
        <v>7</v>
      </c>
      <c r="BZ27" s="1">
        <v>0</v>
      </c>
      <c r="CA27" s="1">
        <v>0</v>
      </c>
      <c r="CB27" s="1">
        <v>0</v>
      </c>
      <c r="CC27" s="1">
        <v>0</v>
      </c>
      <c r="CD27" s="1">
        <v>7</v>
      </c>
      <c r="CE27" s="1">
        <v>7</v>
      </c>
      <c r="CF27" s="1">
        <v>4</v>
      </c>
      <c r="CG27" s="1">
        <v>0</v>
      </c>
      <c r="CH27" s="1">
        <v>3</v>
      </c>
      <c r="CI27" s="1">
        <v>0</v>
      </c>
      <c r="CJ27" s="1">
        <v>17</v>
      </c>
      <c r="CK27" s="1">
        <v>0</v>
      </c>
      <c r="CL27" s="1">
        <v>0</v>
      </c>
      <c r="CM27" s="1">
        <v>9</v>
      </c>
      <c r="CN27" s="1">
        <v>0</v>
      </c>
      <c r="CO27" s="1">
        <v>0</v>
      </c>
      <c r="CP27" s="1">
        <v>0</v>
      </c>
      <c r="CQ27" s="1">
        <v>3</v>
      </c>
      <c r="CR27" s="1">
        <v>0</v>
      </c>
      <c r="CS27" s="1">
        <v>11</v>
      </c>
      <c r="CT27" s="1">
        <v>7</v>
      </c>
      <c r="CU27" s="1">
        <v>1</v>
      </c>
      <c r="CV27" s="1">
        <v>6</v>
      </c>
      <c r="CW27" s="1">
        <v>1</v>
      </c>
      <c r="CX27" s="1">
        <v>0</v>
      </c>
      <c r="CY27" s="1">
        <v>0</v>
      </c>
      <c r="CZ27" s="1">
        <v>0</v>
      </c>
      <c r="DA27" s="1">
        <v>0</v>
      </c>
      <c r="DB27" s="1">
        <v>3</v>
      </c>
      <c r="DC27" s="1">
        <v>0</v>
      </c>
      <c r="DD27" s="1">
        <v>0</v>
      </c>
      <c r="DE27" s="1">
        <v>0</v>
      </c>
      <c r="DF27" s="1">
        <v>0</v>
      </c>
      <c r="DG27" s="1">
        <v>0</v>
      </c>
      <c r="DH27" s="1">
        <v>3</v>
      </c>
      <c r="DI27" s="1">
        <v>0</v>
      </c>
      <c r="DJ27" s="1">
        <v>2</v>
      </c>
      <c r="DK27" s="1">
        <v>0</v>
      </c>
      <c r="DL27" s="1">
        <v>4</v>
      </c>
      <c r="DM27" s="1">
        <v>0</v>
      </c>
      <c r="DN27" s="1">
        <v>0</v>
      </c>
      <c r="DO27" s="1">
        <v>2</v>
      </c>
      <c r="DP27" s="1">
        <v>1</v>
      </c>
      <c r="DQ27" s="1">
        <v>1</v>
      </c>
      <c r="DR27" s="1">
        <v>0</v>
      </c>
      <c r="DS27" s="1">
        <v>2</v>
      </c>
      <c r="DT27" s="1">
        <v>0</v>
      </c>
      <c r="DU27" s="1">
        <v>2</v>
      </c>
      <c r="DV27" s="1">
        <v>2</v>
      </c>
      <c r="DW27" s="1">
        <v>1</v>
      </c>
      <c r="DX27" s="1">
        <v>5</v>
      </c>
      <c r="DY27" s="1">
        <v>0</v>
      </c>
      <c r="DZ27" s="1">
        <v>2</v>
      </c>
      <c r="EA27" s="1">
        <v>0</v>
      </c>
      <c r="EB27" s="1">
        <v>0</v>
      </c>
      <c r="EC27" s="1">
        <v>8</v>
      </c>
      <c r="ED27" s="1">
        <v>1</v>
      </c>
      <c r="EE27" s="1">
        <v>0</v>
      </c>
      <c r="EF27" s="1">
        <v>0</v>
      </c>
      <c r="EG27" s="1">
        <v>2</v>
      </c>
      <c r="EH27" s="1">
        <v>0</v>
      </c>
      <c r="EI27" s="1">
        <v>1</v>
      </c>
      <c r="EJ27" s="1">
        <v>7</v>
      </c>
      <c r="EK27" s="1">
        <v>4</v>
      </c>
      <c r="EL27" s="1">
        <v>0</v>
      </c>
      <c r="EM27" s="1">
        <v>1</v>
      </c>
      <c r="EN27" s="1">
        <v>0</v>
      </c>
      <c r="EO27" s="1">
        <v>5</v>
      </c>
      <c r="EP27" s="1">
        <v>0</v>
      </c>
      <c r="EQ27" s="1">
        <v>0</v>
      </c>
      <c r="ER27" s="1">
        <v>0</v>
      </c>
      <c r="ES27" s="1">
        <v>1</v>
      </c>
      <c r="ET27" s="1">
        <v>0</v>
      </c>
      <c r="EU27" s="1">
        <v>1</v>
      </c>
      <c r="EV27" s="1">
        <v>2</v>
      </c>
      <c r="EW27" s="1">
        <v>0</v>
      </c>
      <c r="EX27" s="1">
        <v>3</v>
      </c>
      <c r="EY27" s="1">
        <v>0</v>
      </c>
      <c r="EZ27" s="1">
        <v>4</v>
      </c>
      <c r="FA27" s="1">
        <v>1</v>
      </c>
      <c r="FB27" s="1">
        <v>0</v>
      </c>
      <c r="FC27" s="1">
        <v>2</v>
      </c>
      <c r="FD27" s="1">
        <v>0</v>
      </c>
      <c r="FE27" s="1">
        <v>13</v>
      </c>
      <c r="FF27" s="1">
        <v>0</v>
      </c>
      <c r="FG27" s="1">
        <v>0</v>
      </c>
      <c r="FH27" s="1">
        <v>0</v>
      </c>
      <c r="FI27" s="1">
        <v>0</v>
      </c>
      <c r="FJ27" s="1">
        <v>0</v>
      </c>
      <c r="FK27" s="1">
        <v>0</v>
      </c>
      <c r="FL27" s="1">
        <v>0</v>
      </c>
    </row>
    <row r="28" spans="1:168" ht="12.75">
      <c r="A28" s="1">
        <v>11</v>
      </c>
      <c r="B28" s="1" t="s">
        <v>598</v>
      </c>
      <c r="C28" s="1" t="s">
        <v>22</v>
      </c>
      <c r="D28" s="1" t="s">
        <v>23</v>
      </c>
      <c r="E28" s="1">
        <v>1022</v>
      </c>
      <c r="G28" s="1">
        <v>194</v>
      </c>
      <c r="H28" s="1">
        <v>63</v>
      </c>
      <c r="I28" s="1">
        <v>6</v>
      </c>
      <c r="J28" s="1">
        <v>12</v>
      </c>
      <c r="K28" s="1">
        <v>27</v>
      </c>
      <c r="L28" s="1">
        <v>37</v>
      </c>
      <c r="M28" s="1">
        <v>9</v>
      </c>
      <c r="N28" s="1">
        <v>14</v>
      </c>
      <c r="O28" s="1">
        <v>17</v>
      </c>
      <c r="P28" s="1">
        <v>15</v>
      </c>
      <c r="Q28" s="1">
        <v>22</v>
      </c>
      <c r="R28" s="1">
        <v>16</v>
      </c>
      <c r="S28" s="1">
        <v>11</v>
      </c>
      <c r="T28" s="1">
        <v>18</v>
      </c>
      <c r="U28" s="1">
        <v>21</v>
      </c>
      <c r="V28" s="1">
        <v>21</v>
      </c>
      <c r="W28" s="1">
        <v>23</v>
      </c>
      <c r="X28" s="1">
        <v>7</v>
      </c>
      <c r="Y28" s="1">
        <v>20</v>
      </c>
      <c r="Z28" s="1">
        <v>19</v>
      </c>
      <c r="AA28" s="1">
        <v>0</v>
      </c>
      <c r="AB28" s="1">
        <v>0</v>
      </c>
      <c r="AC28" s="1">
        <v>0</v>
      </c>
      <c r="AD28" s="1">
        <v>0</v>
      </c>
      <c r="AE28" s="1">
        <v>4</v>
      </c>
      <c r="AF28" s="1">
        <v>7</v>
      </c>
      <c r="AG28" s="1">
        <v>1</v>
      </c>
      <c r="AH28" s="1">
        <v>10</v>
      </c>
      <c r="AI28" s="1">
        <v>2</v>
      </c>
      <c r="AJ28" s="1">
        <v>1</v>
      </c>
      <c r="AK28" s="1">
        <v>2</v>
      </c>
      <c r="AL28" s="1">
        <v>7</v>
      </c>
      <c r="AM28" s="1">
        <v>0</v>
      </c>
      <c r="AN28" s="1">
        <v>6</v>
      </c>
      <c r="AO28" s="1">
        <v>0</v>
      </c>
      <c r="AP28" s="1">
        <v>0</v>
      </c>
      <c r="AQ28" s="1">
        <v>0</v>
      </c>
      <c r="AR28" s="1">
        <v>10</v>
      </c>
      <c r="AS28" s="1">
        <v>4</v>
      </c>
      <c r="AT28" s="1">
        <v>0</v>
      </c>
      <c r="AU28" s="1">
        <v>0</v>
      </c>
      <c r="AV28" s="1">
        <v>0</v>
      </c>
      <c r="AW28" s="1">
        <v>1</v>
      </c>
      <c r="AX28" s="1">
        <v>0</v>
      </c>
      <c r="AY28" s="1">
        <v>9</v>
      </c>
      <c r="AZ28" s="1">
        <v>1</v>
      </c>
      <c r="BA28" s="1">
        <v>0</v>
      </c>
      <c r="BB28" s="1">
        <v>0</v>
      </c>
      <c r="BC28" s="1">
        <v>5</v>
      </c>
      <c r="BD28" s="1">
        <v>0</v>
      </c>
      <c r="BE28" s="1">
        <v>16</v>
      </c>
      <c r="BF28" s="1">
        <v>4</v>
      </c>
      <c r="BG28" s="1">
        <v>0</v>
      </c>
      <c r="BH28" s="1">
        <v>3</v>
      </c>
      <c r="BI28" s="1">
        <v>17</v>
      </c>
      <c r="BJ28" s="1">
        <v>0</v>
      </c>
      <c r="BK28" s="1">
        <v>0</v>
      </c>
      <c r="BL28" s="1">
        <v>0</v>
      </c>
      <c r="BM28" s="1">
        <v>1</v>
      </c>
      <c r="BN28" s="1">
        <v>0</v>
      </c>
      <c r="BO28" s="1">
        <v>9</v>
      </c>
      <c r="BP28" s="1">
        <v>1</v>
      </c>
      <c r="BQ28" s="1">
        <v>7</v>
      </c>
      <c r="BR28" s="1">
        <v>0</v>
      </c>
      <c r="BS28" s="1">
        <v>7</v>
      </c>
      <c r="BT28" s="1">
        <v>0</v>
      </c>
      <c r="BU28" s="1">
        <v>6</v>
      </c>
      <c r="BV28" s="1">
        <v>5</v>
      </c>
      <c r="BW28" s="1">
        <v>3</v>
      </c>
      <c r="BX28" s="1">
        <v>2</v>
      </c>
      <c r="BY28" s="1">
        <v>8</v>
      </c>
      <c r="BZ28" s="1">
        <v>0</v>
      </c>
      <c r="CA28" s="1">
        <v>1</v>
      </c>
      <c r="CB28" s="1">
        <v>0</v>
      </c>
      <c r="CC28" s="1">
        <v>5</v>
      </c>
      <c r="CD28" s="1">
        <v>5</v>
      </c>
      <c r="CE28" s="1">
        <v>0</v>
      </c>
      <c r="CF28" s="1">
        <v>4</v>
      </c>
      <c r="CG28" s="1">
        <v>0</v>
      </c>
      <c r="CH28" s="1">
        <v>8</v>
      </c>
      <c r="CI28" s="1">
        <v>0</v>
      </c>
      <c r="CJ28" s="1">
        <v>6</v>
      </c>
      <c r="CK28" s="1">
        <v>0</v>
      </c>
      <c r="CL28" s="1">
        <v>3</v>
      </c>
      <c r="CM28" s="1">
        <v>7</v>
      </c>
      <c r="CN28" s="1">
        <v>1</v>
      </c>
      <c r="CO28" s="1">
        <v>0</v>
      </c>
      <c r="CP28" s="1">
        <v>0</v>
      </c>
      <c r="CQ28" s="1">
        <v>1</v>
      </c>
      <c r="CR28" s="1">
        <v>0</v>
      </c>
      <c r="CS28" s="1">
        <v>24</v>
      </c>
      <c r="CT28" s="1">
        <v>7</v>
      </c>
      <c r="CU28" s="1">
        <v>6</v>
      </c>
      <c r="CV28" s="1">
        <v>8</v>
      </c>
      <c r="CW28" s="1">
        <v>0</v>
      </c>
      <c r="CX28" s="1">
        <v>5</v>
      </c>
      <c r="CY28" s="1">
        <v>0</v>
      </c>
      <c r="CZ28" s="1">
        <v>13</v>
      </c>
      <c r="DA28" s="1">
        <v>0</v>
      </c>
      <c r="DB28" s="1">
        <v>4</v>
      </c>
      <c r="DC28" s="1">
        <v>0</v>
      </c>
      <c r="DD28" s="1">
        <v>0</v>
      </c>
      <c r="DE28" s="1">
        <v>0</v>
      </c>
      <c r="DF28" s="1">
        <v>1</v>
      </c>
      <c r="DG28" s="1">
        <v>0</v>
      </c>
      <c r="DH28" s="1">
        <v>4</v>
      </c>
      <c r="DI28" s="1">
        <v>0</v>
      </c>
      <c r="DJ28" s="1">
        <v>1</v>
      </c>
      <c r="DK28" s="1">
        <v>1</v>
      </c>
      <c r="DL28" s="1">
        <v>7</v>
      </c>
      <c r="DM28" s="1">
        <v>1</v>
      </c>
      <c r="DN28" s="1">
        <v>4</v>
      </c>
      <c r="DO28" s="1">
        <v>2</v>
      </c>
      <c r="DP28" s="1">
        <v>0</v>
      </c>
      <c r="DQ28" s="1">
        <v>5</v>
      </c>
      <c r="DR28" s="1">
        <v>2</v>
      </c>
      <c r="DS28" s="1">
        <v>3</v>
      </c>
      <c r="DT28" s="1">
        <v>0</v>
      </c>
      <c r="DU28" s="1">
        <v>3</v>
      </c>
      <c r="DV28" s="1">
        <v>5</v>
      </c>
      <c r="DW28" s="1">
        <v>5</v>
      </c>
      <c r="DX28" s="1">
        <v>4</v>
      </c>
      <c r="DY28" s="1">
        <v>0</v>
      </c>
      <c r="DZ28" s="1">
        <v>5</v>
      </c>
      <c r="EA28" s="1">
        <v>0</v>
      </c>
      <c r="EB28" s="1">
        <v>2</v>
      </c>
      <c r="EC28" s="1">
        <v>11</v>
      </c>
      <c r="ED28" s="1">
        <v>1</v>
      </c>
      <c r="EE28" s="1">
        <v>1</v>
      </c>
      <c r="EF28" s="1">
        <v>7</v>
      </c>
      <c r="EG28" s="1">
        <v>4</v>
      </c>
      <c r="EH28" s="1">
        <v>0</v>
      </c>
      <c r="EI28" s="1">
        <v>6</v>
      </c>
      <c r="EJ28" s="1">
        <v>8</v>
      </c>
      <c r="EK28" s="1">
        <v>5</v>
      </c>
      <c r="EL28" s="1">
        <v>0</v>
      </c>
      <c r="EM28" s="1">
        <v>2</v>
      </c>
      <c r="EN28" s="1">
        <v>3</v>
      </c>
      <c r="EO28" s="1">
        <v>17</v>
      </c>
      <c r="EP28" s="1">
        <v>0</v>
      </c>
      <c r="EQ28" s="1">
        <v>1</v>
      </c>
      <c r="ER28" s="1">
        <v>1</v>
      </c>
      <c r="ES28" s="1">
        <v>3</v>
      </c>
      <c r="ET28" s="1">
        <v>1</v>
      </c>
      <c r="EU28" s="1">
        <v>2</v>
      </c>
      <c r="EV28" s="1">
        <v>17</v>
      </c>
      <c r="EW28" s="1">
        <v>2</v>
      </c>
      <c r="EX28" s="1">
        <v>6</v>
      </c>
      <c r="EY28" s="1">
        <v>4</v>
      </c>
      <c r="EZ28" s="1">
        <v>5</v>
      </c>
      <c r="FA28" s="1">
        <v>2</v>
      </c>
      <c r="FB28" s="1">
        <v>0</v>
      </c>
      <c r="FC28" s="1">
        <v>7</v>
      </c>
      <c r="FD28" s="1">
        <v>4</v>
      </c>
      <c r="FE28" s="1">
        <v>6</v>
      </c>
      <c r="FF28" s="1">
        <v>2</v>
      </c>
      <c r="FG28" s="1">
        <v>0</v>
      </c>
      <c r="FH28" s="1">
        <v>0</v>
      </c>
      <c r="FI28" s="1">
        <v>0</v>
      </c>
      <c r="FJ28" s="1">
        <v>0</v>
      </c>
      <c r="FK28" s="1">
        <v>0</v>
      </c>
      <c r="FL28" s="1">
        <v>0</v>
      </c>
    </row>
    <row r="29" spans="1:168" ht="12.75">
      <c r="A29" s="1">
        <v>2</v>
      </c>
      <c r="B29" s="1" t="s">
        <v>599</v>
      </c>
      <c r="C29" s="1" t="s">
        <v>6</v>
      </c>
      <c r="D29" s="1" t="s">
        <v>7</v>
      </c>
      <c r="E29" s="1">
        <v>1362</v>
      </c>
      <c r="G29" s="1">
        <v>258</v>
      </c>
      <c r="H29" s="1">
        <v>66</v>
      </c>
      <c r="I29" s="1">
        <v>8</v>
      </c>
      <c r="J29" s="1">
        <v>15</v>
      </c>
      <c r="K29" s="1">
        <v>19</v>
      </c>
      <c r="L29" s="1">
        <v>23</v>
      </c>
      <c r="M29" s="1">
        <v>13</v>
      </c>
      <c r="N29" s="1">
        <v>43</v>
      </c>
      <c r="O29" s="1">
        <v>24</v>
      </c>
      <c r="P29" s="1">
        <v>44</v>
      </c>
      <c r="Q29" s="1">
        <v>23</v>
      </c>
      <c r="R29" s="1">
        <v>22</v>
      </c>
      <c r="S29" s="1">
        <v>17</v>
      </c>
      <c r="T29" s="1">
        <v>28</v>
      </c>
      <c r="U29" s="1">
        <v>38</v>
      </c>
      <c r="V29" s="1">
        <v>13</v>
      </c>
      <c r="W29" s="1">
        <v>23</v>
      </c>
      <c r="X29" s="1">
        <v>10</v>
      </c>
      <c r="Y29" s="1">
        <v>22</v>
      </c>
      <c r="Z29" s="1">
        <v>36</v>
      </c>
      <c r="AA29" s="1">
        <v>0</v>
      </c>
      <c r="AB29" s="1">
        <v>0</v>
      </c>
      <c r="AC29" s="1">
        <v>1</v>
      </c>
      <c r="AD29" s="1">
        <v>0</v>
      </c>
      <c r="AE29" s="1">
        <v>1</v>
      </c>
      <c r="AF29" s="1">
        <v>9</v>
      </c>
      <c r="AG29" s="1">
        <v>0</v>
      </c>
      <c r="AH29" s="1">
        <v>18</v>
      </c>
      <c r="AI29" s="1">
        <v>4</v>
      </c>
      <c r="AJ29" s="1">
        <v>2</v>
      </c>
      <c r="AK29" s="1">
        <v>5</v>
      </c>
      <c r="AL29" s="1">
        <v>6</v>
      </c>
      <c r="AM29" s="1">
        <v>0</v>
      </c>
      <c r="AN29" s="1">
        <v>13</v>
      </c>
      <c r="AO29" s="1">
        <v>0</v>
      </c>
      <c r="AP29" s="1">
        <v>0</v>
      </c>
      <c r="AQ29" s="1">
        <v>0</v>
      </c>
      <c r="AR29" s="1">
        <v>8</v>
      </c>
      <c r="AS29" s="1">
        <v>5</v>
      </c>
      <c r="AT29" s="1">
        <v>0</v>
      </c>
      <c r="AU29" s="1">
        <v>2</v>
      </c>
      <c r="AV29" s="1">
        <v>0</v>
      </c>
      <c r="AW29" s="1">
        <v>0</v>
      </c>
      <c r="AX29" s="1">
        <v>0</v>
      </c>
      <c r="AY29" s="1">
        <v>5</v>
      </c>
      <c r="AZ29" s="1">
        <v>1</v>
      </c>
      <c r="BA29" s="1">
        <v>3</v>
      </c>
      <c r="BB29" s="1">
        <v>0</v>
      </c>
      <c r="BC29" s="1">
        <v>5</v>
      </c>
      <c r="BD29" s="1">
        <v>0</v>
      </c>
      <c r="BE29" s="1">
        <v>15</v>
      </c>
      <c r="BF29" s="1">
        <v>7</v>
      </c>
      <c r="BG29" s="1">
        <v>1</v>
      </c>
      <c r="BH29" s="1">
        <v>10</v>
      </c>
      <c r="BI29" s="1">
        <v>13</v>
      </c>
      <c r="BJ29" s="1">
        <v>1</v>
      </c>
      <c r="BK29" s="1">
        <v>2</v>
      </c>
      <c r="BL29" s="1">
        <v>3</v>
      </c>
      <c r="BM29" s="1">
        <v>3</v>
      </c>
      <c r="BN29" s="1">
        <v>0</v>
      </c>
      <c r="BO29" s="1">
        <v>15</v>
      </c>
      <c r="BP29" s="1">
        <v>2</v>
      </c>
      <c r="BQ29" s="1">
        <v>4</v>
      </c>
      <c r="BR29" s="1">
        <v>0</v>
      </c>
      <c r="BS29" s="1">
        <v>5</v>
      </c>
      <c r="BT29" s="1">
        <v>0</v>
      </c>
      <c r="BU29" s="1">
        <v>19</v>
      </c>
      <c r="BV29" s="1">
        <v>28</v>
      </c>
      <c r="BW29" s="1">
        <v>7</v>
      </c>
      <c r="BX29" s="1">
        <v>9</v>
      </c>
      <c r="BY29" s="1">
        <v>5</v>
      </c>
      <c r="BZ29" s="1">
        <v>2</v>
      </c>
      <c r="CA29" s="1">
        <v>0</v>
      </c>
      <c r="CB29" s="1">
        <v>0</v>
      </c>
      <c r="CC29" s="1">
        <v>6</v>
      </c>
      <c r="CD29" s="1">
        <v>6</v>
      </c>
      <c r="CE29" s="1">
        <v>1</v>
      </c>
      <c r="CF29" s="1">
        <v>4</v>
      </c>
      <c r="CG29" s="1">
        <v>0</v>
      </c>
      <c r="CH29" s="1">
        <v>6</v>
      </c>
      <c r="CI29" s="1">
        <v>0</v>
      </c>
      <c r="CJ29" s="1">
        <v>9</v>
      </c>
      <c r="CK29" s="1">
        <v>2</v>
      </c>
      <c r="CL29" s="1">
        <v>9</v>
      </c>
      <c r="CM29" s="1">
        <v>10</v>
      </c>
      <c r="CN29" s="1">
        <v>1</v>
      </c>
      <c r="CO29" s="1">
        <v>3</v>
      </c>
      <c r="CP29" s="1">
        <v>0</v>
      </c>
      <c r="CQ29" s="1">
        <v>7</v>
      </c>
      <c r="CR29" s="1">
        <v>1</v>
      </c>
      <c r="CS29" s="1">
        <v>25</v>
      </c>
      <c r="CT29" s="1">
        <v>3</v>
      </c>
      <c r="CU29" s="1">
        <v>3</v>
      </c>
      <c r="CV29" s="1">
        <v>5</v>
      </c>
      <c r="CW29" s="1">
        <v>0</v>
      </c>
      <c r="CX29" s="1">
        <v>4</v>
      </c>
      <c r="CY29" s="1">
        <v>0</v>
      </c>
      <c r="CZ29" s="1">
        <v>17</v>
      </c>
      <c r="DA29" s="1">
        <v>2</v>
      </c>
      <c r="DB29" s="1">
        <v>8</v>
      </c>
      <c r="DC29" s="1">
        <v>0</v>
      </c>
      <c r="DD29" s="1">
        <v>1</v>
      </c>
      <c r="DE29" s="1">
        <v>1</v>
      </c>
      <c r="DF29" s="1">
        <v>1</v>
      </c>
      <c r="DG29" s="1">
        <v>0</v>
      </c>
      <c r="DH29" s="1">
        <v>4</v>
      </c>
      <c r="DI29" s="1">
        <v>1</v>
      </c>
      <c r="DJ29" s="1">
        <v>4</v>
      </c>
      <c r="DK29" s="1">
        <v>0</v>
      </c>
      <c r="DL29" s="1">
        <v>6</v>
      </c>
      <c r="DM29" s="1">
        <v>3</v>
      </c>
      <c r="DN29" s="1">
        <v>5</v>
      </c>
      <c r="DO29" s="1">
        <v>0</v>
      </c>
      <c r="DP29" s="1">
        <v>2</v>
      </c>
      <c r="DQ29" s="1">
        <v>2</v>
      </c>
      <c r="DR29" s="1">
        <v>0</v>
      </c>
      <c r="DS29" s="1">
        <v>3</v>
      </c>
      <c r="DT29" s="1">
        <v>1</v>
      </c>
      <c r="DU29" s="1">
        <v>5</v>
      </c>
      <c r="DV29" s="1">
        <v>1</v>
      </c>
      <c r="DW29" s="1">
        <v>2</v>
      </c>
      <c r="DX29" s="1">
        <v>9</v>
      </c>
      <c r="DY29" s="1">
        <v>0</v>
      </c>
      <c r="DZ29" s="1">
        <v>9</v>
      </c>
      <c r="EA29" s="1">
        <v>3</v>
      </c>
      <c r="EB29" s="1">
        <v>3</v>
      </c>
      <c r="EC29" s="1">
        <v>8</v>
      </c>
      <c r="ED29" s="1">
        <v>3</v>
      </c>
      <c r="EE29" s="1">
        <v>5</v>
      </c>
      <c r="EF29" s="1">
        <v>16</v>
      </c>
      <c r="EG29" s="1">
        <v>3</v>
      </c>
      <c r="EH29" s="1">
        <v>0</v>
      </c>
      <c r="EI29" s="1">
        <v>25</v>
      </c>
      <c r="EJ29" s="1">
        <v>12</v>
      </c>
      <c r="EK29" s="1">
        <v>13</v>
      </c>
      <c r="EL29" s="1">
        <v>0</v>
      </c>
      <c r="EM29" s="1">
        <v>4</v>
      </c>
      <c r="EN29" s="1">
        <v>2</v>
      </c>
      <c r="EO29" s="1">
        <v>13</v>
      </c>
      <c r="EP29" s="1">
        <v>2</v>
      </c>
      <c r="EQ29" s="1">
        <v>7</v>
      </c>
      <c r="ER29" s="1">
        <v>1</v>
      </c>
      <c r="ES29" s="1">
        <v>1</v>
      </c>
      <c r="ET29" s="1">
        <v>0</v>
      </c>
      <c r="EU29" s="1">
        <v>4</v>
      </c>
      <c r="EV29" s="1">
        <v>7</v>
      </c>
      <c r="EW29" s="1">
        <v>0</v>
      </c>
      <c r="EX29" s="1">
        <v>6</v>
      </c>
      <c r="EY29" s="1">
        <v>2</v>
      </c>
      <c r="EZ29" s="1">
        <v>6</v>
      </c>
      <c r="FA29" s="1">
        <v>6</v>
      </c>
      <c r="FB29" s="1">
        <v>0</v>
      </c>
      <c r="FC29" s="1">
        <v>23</v>
      </c>
      <c r="FD29" s="1">
        <v>5</v>
      </c>
      <c r="FE29" s="1">
        <v>4</v>
      </c>
      <c r="FF29" s="1">
        <v>2</v>
      </c>
      <c r="FG29" s="1">
        <v>0</v>
      </c>
      <c r="FH29" s="1">
        <v>0</v>
      </c>
      <c r="FI29" s="1">
        <v>0</v>
      </c>
      <c r="FJ29" s="1">
        <v>0</v>
      </c>
      <c r="FK29" s="1">
        <v>0</v>
      </c>
      <c r="FL29" s="1">
        <v>0</v>
      </c>
    </row>
    <row r="30" spans="1:168" ht="12.75">
      <c r="A30" s="1">
        <v>999</v>
      </c>
      <c r="B30" s="1" t="s">
        <v>600</v>
      </c>
      <c r="C30" s="1" t="s">
        <v>53</v>
      </c>
      <c r="D30" s="1" t="s">
        <v>54</v>
      </c>
      <c r="E30" s="1">
        <v>5526</v>
      </c>
      <c r="G30" s="1">
        <v>1043</v>
      </c>
      <c r="H30" s="1">
        <v>350</v>
      </c>
      <c r="I30" s="1">
        <v>10</v>
      </c>
      <c r="J30" s="1">
        <v>53</v>
      </c>
      <c r="K30" s="1">
        <v>145</v>
      </c>
      <c r="L30" s="1">
        <v>71</v>
      </c>
      <c r="M30" s="1">
        <v>42</v>
      </c>
      <c r="N30" s="1">
        <v>136</v>
      </c>
      <c r="O30" s="1">
        <v>60</v>
      </c>
      <c r="P30" s="1">
        <v>271</v>
      </c>
      <c r="Q30" s="1">
        <v>135</v>
      </c>
      <c r="R30" s="1">
        <v>70</v>
      </c>
      <c r="S30" s="1">
        <v>58</v>
      </c>
      <c r="T30" s="1">
        <v>131</v>
      </c>
      <c r="U30" s="1">
        <v>107</v>
      </c>
      <c r="V30" s="1">
        <v>55</v>
      </c>
      <c r="W30" s="1">
        <v>44</v>
      </c>
      <c r="X30" s="1">
        <v>52</v>
      </c>
      <c r="Y30" s="1">
        <v>81</v>
      </c>
      <c r="Z30" s="1">
        <v>52</v>
      </c>
      <c r="AA30" s="1">
        <v>0</v>
      </c>
      <c r="AB30" s="1">
        <v>0</v>
      </c>
      <c r="AC30" s="1">
        <v>7</v>
      </c>
      <c r="AD30" s="1">
        <v>4</v>
      </c>
      <c r="AE30" s="1">
        <v>12</v>
      </c>
      <c r="AF30" s="1">
        <v>16</v>
      </c>
      <c r="AG30" s="1">
        <v>7</v>
      </c>
      <c r="AH30" s="1">
        <v>31</v>
      </c>
      <c r="AI30" s="1">
        <v>24</v>
      </c>
      <c r="AJ30" s="1">
        <v>42</v>
      </c>
      <c r="AK30" s="1">
        <v>26</v>
      </c>
      <c r="AL30" s="1">
        <v>30</v>
      </c>
      <c r="AM30" s="1">
        <v>5</v>
      </c>
      <c r="AN30" s="1">
        <v>17</v>
      </c>
      <c r="AO30" s="1">
        <v>2</v>
      </c>
      <c r="AP30" s="1">
        <v>3</v>
      </c>
      <c r="AQ30" s="1">
        <v>0</v>
      </c>
      <c r="AR30" s="1">
        <v>32</v>
      </c>
      <c r="AS30" s="1">
        <v>8</v>
      </c>
      <c r="AT30" s="1">
        <v>0</v>
      </c>
      <c r="AU30" s="1">
        <v>6</v>
      </c>
      <c r="AV30" s="1">
        <v>0</v>
      </c>
      <c r="AW30" s="1">
        <v>0</v>
      </c>
      <c r="AX30" s="1">
        <v>1</v>
      </c>
      <c r="AY30" s="1">
        <v>22</v>
      </c>
      <c r="AZ30" s="1">
        <v>11</v>
      </c>
      <c r="BA30" s="1">
        <v>2</v>
      </c>
      <c r="BB30" s="1">
        <v>0</v>
      </c>
      <c r="BC30" s="1">
        <v>37</v>
      </c>
      <c r="BD30" s="1">
        <v>7</v>
      </c>
      <c r="BE30" s="1">
        <v>46</v>
      </c>
      <c r="BF30" s="1">
        <v>21</v>
      </c>
      <c r="BG30" s="1">
        <v>9</v>
      </c>
      <c r="BH30" s="1">
        <v>8</v>
      </c>
      <c r="BI30" s="1">
        <v>31</v>
      </c>
      <c r="BJ30" s="1">
        <v>3</v>
      </c>
      <c r="BK30" s="1">
        <v>23</v>
      </c>
      <c r="BL30" s="1">
        <v>3</v>
      </c>
      <c r="BM30" s="1">
        <v>9</v>
      </c>
      <c r="BN30" s="1">
        <v>5</v>
      </c>
      <c r="BO30" s="1">
        <v>67</v>
      </c>
      <c r="BP30" s="1">
        <v>22</v>
      </c>
      <c r="BQ30" s="1">
        <v>3</v>
      </c>
      <c r="BR30" s="1">
        <v>3</v>
      </c>
      <c r="BS30" s="1">
        <v>18</v>
      </c>
      <c r="BT30" s="1">
        <v>8</v>
      </c>
      <c r="BU30" s="1">
        <v>46</v>
      </c>
      <c r="BV30" s="1">
        <v>70</v>
      </c>
      <c r="BW30" s="1">
        <v>36</v>
      </c>
      <c r="BX30" s="1">
        <v>23</v>
      </c>
      <c r="BY30" s="1">
        <v>22</v>
      </c>
      <c r="BZ30" s="1">
        <v>4</v>
      </c>
      <c r="CA30" s="1">
        <v>4</v>
      </c>
      <c r="CB30" s="1">
        <v>1</v>
      </c>
      <c r="CC30" s="1">
        <v>24</v>
      </c>
      <c r="CD30" s="1">
        <v>21</v>
      </c>
      <c r="CE30" s="1">
        <v>5</v>
      </c>
      <c r="CF30" s="1">
        <v>18</v>
      </c>
      <c r="CG30" s="1">
        <v>4</v>
      </c>
      <c r="CH30" s="1">
        <v>9</v>
      </c>
      <c r="CI30" s="1">
        <v>3</v>
      </c>
      <c r="CJ30" s="1">
        <v>37</v>
      </c>
      <c r="CK30" s="1">
        <v>12</v>
      </c>
      <c r="CL30" s="1">
        <v>31</v>
      </c>
      <c r="CM30" s="1">
        <v>5</v>
      </c>
      <c r="CN30" s="1">
        <v>1</v>
      </c>
      <c r="CO30" s="1">
        <v>9</v>
      </c>
      <c r="CP30" s="1">
        <v>0</v>
      </c>
      <c r="CQ30" s="1">
        <v>10</v>
      </c>
      <c r="CR30" s="1">
        <v>6</v>
      </c>
      <c r="CS30" s="1">
        <v>329</v>
      </c>
      <c r="CT30" s="1">
        <v>11</v>
      </c>
      <c r="CU30" s="1">
        <v>22</v>
      </c>
      <c r="CV30" s="1">
        <v>27</v>
      </c>
      <c r="CW30" s="1">
        <v>2</v>
      </c>
      <c r="CX30" s="1">
        <v>29</v>
      </c>
      <c r="CY30" s="1">
        <v>6</v>
      </c>
      <c r="CZ30" s="1">
        <v>14</v>
      </c>
      <c r="DA30" s="1">
        <v>4</v>
      </c>
      <c r="DB30" s="1">
        <v>33</v>
      </c>
      <c r="DC30" s="1">
        <v>15</v>
      </c>
      <c r="DD30" s="1">
        <v>0</v>
      </c>
      <c r="DE30" s="1">
        <v>0</v>
      </c>
      <c r="DF30" s="1">
        <v>11</v>
      </c>
      <c r="DG30" s="1">
        <v>1</v>
      </c>
      <c r="DH30" s="1">
        <v>29</v>
      </c>
      <c r="DI30" s="1">
        <v>3</v>
      </c>
      <c r="DJ30" s="1">
        <v>9</v>
      </c>
      <c r="DK30" s="1">
        <v>3</v>
      </c>
      <c r="DL30" s="1">
        <v>17</v>
      </c>
      <c r="DM30" s="1">
        <v>24</v>
      </c>
      <c r="DN30" s="1">
        <v>19</v>
      </c>
      <c r="DO30" s="1">
        <v>15</v>
      </c>
      <c r="DP30" s="1">
        <v>9</v>
      </c>
      <c r="DQ30" s="1">
        <v>9</v>
      </c>
      <c r="DR30" s="1">
        <v>2</v>
      </c>
      <c r="DS30" s="1">
        <v>29</v>
      </c>
      <c r="DT30" s="1">
        <v>5</v>
      </c>
      <c r="DU30" s="1">
        <v>41</v>
      </c>
      <c r="DV30" s="1">
        <v>18</v>
      </c>
      <c r="DW30" s="1">
        <v>12</v>
      </c>
      <c r="DX30" s="1">
        <v>43</v>
      </c>
      <c r="DY30" s="1">
        <v>14</v>
      </c>
      <c r="DZ30" s="1">
        <v>16</v>
      </c>
      <c r="EA30" s="1">
        <v>14</v>
      </c>
      <c r="EB30" s="1">
        <v>43</v>
      </c>
      <c r="EC30" s="1">
        <v>27</v>
      </c>
      <c r="ED30" s="1">
        <v>1</v>
      </c>
      <c r="EE30" s="1">
        <v>30</v>
      </c>
      <c r="EF30" s="1">
        <v>43</v>
      </c>
      <c r="EG30" s="1">
        <v>17</v>
      </c>
      <c r="EH30" s="1">
        <v>20</v>
      </c>
      <c r="EI30" s="1">
        <v>30</v>
      </c>
      <c r="EJ30" s="1">
        <v>54</v>
      </c>
      <c r="EK30" s="1">
        <v>48</v>
      </c>
      <c r="EL30" s="1">
        <v>8</v>
      </c>
      <c r="EM30" s="1">
        <v>29</v>
      </c>
      <c r="EN30" s="1">
        <v>7</v>
      </c>
      <c r="EO30" s="1">
        <v>64</v>
      </c>
      <c r="EP30" s="1">
        <v>28</v>
      </c>
      <c r="EQ30" s="1">
        <v>27</v>
      </c>
      <c r="ER30" s="1">
        <v>4</v>
      </c>
      <c r="ES30" s="1">
        <v>10</v>
      </c>
      <c r="ET30" s="1">
        <v>4</v>
      </c>
      <c r="EU30" s="1">
        <v>6</v>
      </c>
      <c r="EV30" s="1">
        <v>31</v>
      </c>
      <c r="EW30" s="1">
        <v>4</v>
      </c>
      <c r="EX30" s="1">
        <v>39</v>
      </c>
      <c r="EY30" s="1">
        <v>11</v>
      </c>
      <c r="EZ30" s="1">
        <v>29</v>
      </c>
      <c r="FA30" s="1">
        <v>6</v>
      </c>
      <c r="FB30" s="1">
        <v>14</v>
      </c>
      <c r="FC30" s="1">
        <v>28</v>
      </c>
      <c r="FD30" s="1">
        <v>14</v>
      </c>
      <c r="FE30" s="1">
        <v>11</v>
      </c>
      <c r="FF30" s="1">
        <v>5</v>
      </c>
      <c r="FG30" s="1">
        <v>0</v>
      </c>
      <c r="FH30" s="1">
        <v>0</v>
      </c>
      <c r="FI30" s="1">
        <v>0</v>
      </c>
      <c r="FJ30" s="1">
        <v>1</v>
      </c>
      <c r="FK30" s="1">
        <v>0</v>
      </c>
      <c r="FL30" s="1">
        <v>0</v>
      </c>
    </row>
  </sheetData>
  <sheetProtection/>
  <printOptions gridLines="1"/>
  <pageMargins left="0.25" right="0.32" top="0.48" bottom="0.32" header="0.23" footer="0.26"/>
  <pageSetup horizontalDpi="600" verticalDpi="600" orientation="landscape" paperSize="9" r:id="rId1"/>
  <headerFooter alignWithMargins="0">
    <oddHeader>&amp;L&amp;P из &amp;N&amp;R01.04.2017</oddHeader>
    <oddFooter>&amp;C&amp;Z&amp;F&amp;R&amp;A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AstraFarmService (AFS)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</dc:creator>
  <cp:keywords/>
  <dc:description/>
  <cp:lastModifiedBy>Kazanin</cp:lastModifiedBy>
  <cp:lastPrinted>2019-02-02T09:29:51Z</cp:lastPrinted>
  <dcterms:created xsi:type="dcterms:W3CDTF">1998-06-07T09:46:35Z</dcterms:created>
  <dcterms:modified xsi:type="dcterms:W3CDTF">2019-02-02T09:29:58Z</dcterms:modified>
  <cp:category/>
  <cp:version/>
  <cp:contentType/>
  <cp:contentStatus/>
</cp:coreProperties>
</file>