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GRSPE" sheetId="3" r:id="rId3"/>
  </sheets>
  <definedNames>
    <definedName name="DATABASE">'GRSPE'!$B$1:$FA$65</definedName>
  </definedNames>
  <calcPr fullCalcOnLoad="1"/>
</workbook>
</file>

<file path=xl/sharedStrings.xml><?xml version="1.0" encoding="utf-8"?>
<sst xmlns="http://schemas.openxmlformats.org/spreadsheetml/2006/main" count="170" uniqueCount="152">
  <si>
    <t>№</t>
  </si>
  <si>
    <t>Группы специальностей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</si>
  <si>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</si>
  <si>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</si>
  <si>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</si>
  <si>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</si>
  <si>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</si>
  <si>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</si>
  <si>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</si>
  <si>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</si>
  <si>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</si>
  <si>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</si>
  <si>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</si>
  <si>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</si>
  <si>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</si>
  <si>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</si>
  <si>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</si>
  <si>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</si>
  <si>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</si>
  <si>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</si>
  <si>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</si>
  <si>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</si>
  <si>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</si>
  <si>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</si>
  <si>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</si>
  <si>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</si>
  <si>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</si>
  <si>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</si>
  <si>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</si>
  <si>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</si>
  <si>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</si>
  <si>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</si>
  <si>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</si>
  <si>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</si>
  <si>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</si>
  <si>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</si>
  <si>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</si>
  <si>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</si>
  <si>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</si>
  <si>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</si>
  <si>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</si>
  <si>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</si>
  <si>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</si>
  <si>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</si>
  <si>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</si>
  <si>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</si>
  <si>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</si>
  <si>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</si>
  <si>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</si>
  <si>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</si>
  <si>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</si>
  <si>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</si>
  <si>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</si>
  <si>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</si>
  <si>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</si>
  <si>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</si>
  <si>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</si>
  <si>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BRC</t>
  </si>
  <si>
    <t>BRR</t>
  </si>
  <si>
    <t>GRC</t>
  </si>
  <si>
    <t>GRR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</si>
  <si>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</si>
  <si>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</si>
  <si>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</si>
  <si>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</si>
  <si>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</si>
  <si>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</si>
  <si>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</si>
  <si>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</si>
  <si>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</si>
  <si>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</si>
  <si>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</si>
  <si>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</si>
  <si>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</si>
  <si>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</si>
  <si>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</si>
  <si>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</si>
  <si>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</si>
  <si>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</si>
  <si>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</si>
  <si>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</si>
  <si>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</si>
  <si>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</si>
  <si>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</si>
  <si>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</si>
  <si>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</si>
  <si>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</si>
  <si>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</si>
  <si>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</si>
  <si>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OOO</t>
  </si>
  <si>
    <t>NAMEREG</t>
  </si>
  <si>
    <t>MNKOD</t>
  </si>
  <si>
    <t>BRc</t>
  </si>
  <si>
    <t>BRr</t>
  </si>
  <si>
    <t>GRc</t>
  </si>
  <si>
    <t>GRr</t>
  </si>
  <si>
    <t>ФУНКЦ. ДИАГНОСТИКА</t>
  </si>
  <si>
    <t>20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</si>
  <si>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</si>
  <si>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</si>
  <si>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</si>
  <si>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</si>
  <si>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</si>
  <si>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</si>
  <si>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</si>
  <si>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</si>
  <si>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</si>
  <si>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</si>
  <si>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</si>
  <si>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</si>
  <si>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</si>
  <si>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</si>
  <si>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</si>
  <si>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</si>
  <si>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NOMS</t>
  </si>
  <si>
    <t>г. Брест</t>
  </si>
  <si>
    <t>Брестская область</t>
  </si>
  <si>
    <t>VIc</t>
  </si>
  <si>
    <t>г. Витебск</t>
  </si>
  <si>
    <t>VIr</t>
  </si>
  <si>
    <t>Витебская область</t>
  </si>
  <si>
    <t>GOc</t>
  </si>
  <si>
    <t>г. Гомель</t>
  </si>
  <si>
    <t>GOr</t>
  </si>
  <si>
    <t>Гомельская область</t>
  </si>
  <si>
    <t>г. Гродно</t>
  </si>
  <si>
    <t>Гродненская область</t>
  </si>
  <si>
    <t>MIc</t>
  </si>
  <si>
    <t>г. Минск</t>
  </si>
  <si>
    <t>MIr</t>
  </si>
  <si>
    <t>Минская область</t>
  </si>
  <si>
    <t>MGc</t>
  </si>
  <si>
    <t>г. Могилев</t>
  </si>
  <si>
    <t>MGr</t>
  </si>
  <si>
    <t>Могилевская область</t>
  </si>
  <si>
    <t>VIC</t>
  </si>
  <si>
    <t>VIR</t>
  </si>
  <si>
    <t>GOC</t>
  </si>
  <si>
    <t>GOR</t>
  </si>
  <si>
    <t>MIC</t>
  </si>
  <si>
    <t>MIR</t>
  </si>
  <si>
    <t>MGC</t>
  </si>
  <si>
    <t>MGR</t>
  </si>
  <si>
    <t>I12</t>
  </si>
  <si>
    <t>НЕВРОЛОГИ</t>
  </si>
  <si>
    <t>Вся Беларусь</t>
  </si>
  <si>
    <t>29</t>
  </si>
  <si>
    <t>ФАРМАЦЕВТЫ</t>
  </si>
  <si>
    <t>pharmacists</t>
  </si>
  <si>
    <t>30</t>
  </si>
  <si>
    <t>ВРАЧИ ОБЩЕЙ ПРАКТИКИ</t>
  </si>
  <si>
    <t>general practitioner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</si>
</sst>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textRotation="90"/>
    </xf>
    <xf numFmtId="0" fontId="1" fillId="0" borderId="10" xfId="0" applyNumberFormat="1" applyFont="1" applyBorder="1" applyAlignment="1">
      <alignment horizontal="center" textRotation="90"/>
    </xf>
    <xf numFmtId="0" fontId="1" fillId="0" borderId="0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textRotatio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workbookViewId="0" topLeftCell="A15">
      <selection activeCell="M15" sqref="F1:M16384"/>
    </sheetView>
  </sheetViews>
  <sheetFormatPr defaultColWidth="9.00390625" defaultRowHeight="12.75"/>
  <cols>
    <col min="1" max="1" width="3.375" style="28" bestFit="1" customWidth="1"/>
    <col min="2" max="2" width="24.875" style="16" customWidth="1"/>
    <col min="3" max="3" width="21.625" style="19" hidden="1" customWidth="1"/>
    <col min="4" max="4" width="6.375" style="19" customWidth="1"/>
    <col min="5" max="5" width="0.875" style="19" customWidth="1"/>
    <col min="6" max="13" width="5.25390625" style="19" customWidth="1"/>
    <col min="14" max="14" width="7.125" style="19" customWidth="1"/>
    <col min="15" max="17" width="5.25390625" style="19" customWidth="1"/>
    <col min="18" max="18" width="3.125" style="19" bestFit="1" customWidth="1"/>
    <col min="19" max="19" width="10.25390625" style="21" customWidth="1"/>
    <col min="20" max="21" width="4.00390625" style="19" bestFit="1" customWidth="1"/>
    <col min="22" max="22" width="5.00390625" style="19" bestFit="1" customWidth="1"/>
    <col min="23" max="23" width="4.00390625" style="19" bestFit="1" customWidth="1"/>
    <col min="24" max="24" width="4.875" style="19" customWidth="1"/>
    <col min="25" max="29" width="4.00390625" style="19" bestFit="1" customWidth="1"/>
    <col min="30" max="30" width="5.00390625" style="19" bestFit="1" customWidth="1"/>
    <col min="31" max="33" width="4.00390625" style="19" bestFit="1" customWidth="1"/>
    <col min="34" max="34" width="5.00390625" style="19" bestFit="1" customWidth="1"/>
    <col min="35" max="36" width="4.00390625" style="19" bestFit="1" customWidth="1"/>
    <col min="37" max="39" width="3.125" style="19" bestFit="1" customWidth="1"/>
    <col min="40" max="42" width="5.00390625" style="19" bestFit="1" customWidth="1"/>
    <col min="43" max="43" width="4.00390625" style="19" bestFit="1" customWidth="1"/>
    <col min="44" max="44" width="5.00390625" style="19" bestFit="1" customWidth="1"/>
    <col min="45" max="45" width="4.00390625" style="19" bestFit="1" customWidth="1"/>
    <col min="46" max="46" width="5.00390625" style="19" bestFit="1" customWidth="1"/>
    <col min="47" max="49" width="4.00390625" style="19" bestFit="1" customWidth="1"/>
    <col min="50" max="50" width="5.00390625" style="19" bestFit="1" customWidth="1"/>
    <col min="51" max="55" width="4.00390625" style="19" bestFit="1" customWidth="1"/>
    <col min="56" max="57" width="5.00390625" style="19" bestFit="1" customWidth="1"/>
    <col min="58" max="58" width="5.00390625" style="19" customWidth="1"/>
    <col min="59" max="61" width="4.00390625" style="19" bestFit="1" customWidth="1"/>
    <col min="62" max="65" width="5.00390625" style="19" bestFit="1" customWidth="1"/>
    <col min="66" max="70" width="4.00390625" style="19" bestFit="1" customWidth="1"/>
    <col min="71" max="71" width="3.125" style="19" bestFit="1" customWidth="1"/>
    <col min="72" max="74" width="4.00390625" style="19" bestFit="1" customWidth="1"/>
    <col min="75" max="75" width="3.125" style="19" bestFit="1" customWidth="1"/>
    <col min="76" max="76" width="4.00390625" style="19" bestFit="1" customWidth="1"/>
    <col min="77" max="77" width="3.875" style="19" customWidth="1"/>
    <col min="78" max="78" width="5.00390625" style="19" bestFit="1" customWidth="1"/>
    <col min="79" max="79" width="4.00390625" style="19" bestFit="1" customWidth="1"/>
    <col min="80" max="81" width="6.00390625" style="19" bestFit="1" customWidth="1"/>
    <col min="82" max="83" width="4.00390625" style="19" bestFit="1" customWidth="1"/>
    <col min="84" max="85" width="3.125" style="19" bestFit="1" customWidth="1"/>
    <col min="86" max="87" width="4.00390625" style="19" bestFit="1" customWidth="1"/>
    <col min="88" max="88" width="5.00390625" style="19" bestFit="1" customWidth="1"/>
    <col min="89" max="91" width="4.00390625" style="19" bestFit="1" customWidth="1"/>
    <col min="92" max="92" width="5.00390625" style="19" bestFit="1" customWidth="1"/>
    <col min="93" max="93" width="4.00390625" style="19" bestFit="1" customWidth="1"/>
    <col min="94" max="94" width="5.00390625" style="19" bestFit="1" customWidth="1"/>
    <col min="95" max="97" width="4.00390625" style="19" bestFit="1" customWidth="1"/>
    <col min="98" max="98" width="5.00390625" style="19" bestFit="1" customWidth="1"/>
    <col min="99" max="101" width="4.00390625" style="19" bestFit="1" customWidth="1"/>
    <col min="102" max="102" width="5.00390625" style="19" bestFit="1" customWidth="1"/>
    <col min="103" max="103" width="5.00390625" style="19" customWidth="1"/>
    <col min="104" max="109" width="4.00390625" style="19" bestFit="1" customWidth="1"/>
    <col min="110" max="111" width="5.00390625" style="19" bestFit="1" customWidth="1"/>
    <col min="112" max="113" width="4.00390625" style="19" bestFit="1" customWidth="1"/>
    <col min="114" max="114" width="5.00390625" style="19" bestFit="1" customWidth="1"/>
    <col min="115" max="115" width="4.00390625" style="19" bestFit="1" customWidth="1"/>
    <col min="116" max="116" width="6.00390625" style="19" bestFit="1" customWidth="1"/>
    <col min="117" max="117" width="5.00390625" style="19" bestFit="1" customWidth="1"/>
    <col min="118" max="119" width="4.00390625" style="19" bestFit="1" customWidth="1"/>
    <col min="120" max="122" width="5.00390625" style="19" bestFit="1" customWidth="1"/>
    <col min="123" max="124" width="4.00390625" style="19" bestFit="1" customWidth="1"/>
    <col min="125" max="125" width="5.00390625" style="19" bestFit="1" customWidth="1"/>
    <col min="126" max="129" width="4.00390625" style="19" bestFit="1" customWidth="1"/>
    <col min="130" max="130" width="5.00390625" style="19" bestFit="1" customWidth="1"/>
    <col min="131" max="131" width="4.00390625" style="19" bestFit="1" customWidth="1"/>
    <col min="132" max="132" width="5.00390625" style="19" bestFit="1" customWidth="1"/>
    <col min="133" max="133" width="4.00390625" style="19" bestFit="1" customWidth="1"/>
    <col min="134" max="134" width="4.875" style="19" customWidth="1"/>
    <col min="135" max="136" width="4.00390625" style="19" bestFit="1" customWidth="1"/>
    <col min="137" max="137" width="5.00390625" style="19" bestFit="1" customWidth="1"/>
    <col min="138" max="139" width="4.00390625" style="19" bestFit="1" customWidth="1"/>
    <col min="140" max="140" width="5.00390625" style="19" bestFit="1" customWidth="1"/>
    <col min="141" max="141" width="4.00390625" style="19" bestFit="1" customWidth="1"/>
    <col min="142" max="142" width="5.00390625" style="19" bestFit="1" customWidth="1"/>
    <col min="143" max="145" width="4.00390625" style="19" bestFit="1" customWidth="1"/>
    <col min="146" max="146" width="5.00390625" style="19" bestFit="1" customWidth="1"/>
    <col min="147" max="147" width="4.00390625" style="19" bestFit="1" customWidth="1"/>
    <col min="148" max="149" width="5.00390625" style="19" bestFit="1" customWidth="1"/>
    <col min="150" max="150" width="4.00390625" style="19" bestFit="1" customWidth="1"/>
    <col min="151" max="151" width="3.125" style="19" bestFit="1" customWidth="1"/>
    <col min="152" max="154" width="4.00390625" style="19" bestFit="1" customWidth="1"/>
    <col min="155" max="155" width="3.125" style="19" bestFit="1" customWidth="1"/>
    <col min="156" max="159" width="4.00390625" style="19" bestFit="1" customWidth="1"/>
    <col min="160" max="160" width="5.00390625" style="19" bestFit="1" customWidth="1"/>
    <col min="161" max="161" width="4.00390625" style="19" bestFit="1" customWidth="1"/>
    <col min="162" max="162" width="7.00390625" style="19" bestFit="1" customWidth="1"/>
    <col min="163" max="163" width="2.00390625" style="19" bestFit="1" customWidth="1"/>
    <col min="164" max="16384" width="9.125" style="19" customWidth="1"/>
  </cols>
  <sheetData>
    <row r="1" spans="1:161" s="9" customFormat="1" ht="128.25">
      <c r="A1" s="2" t="s">
        <v>0</v>
      </c>
      <c r="B1" s="2" t="s">
        <v>1</v>
      </c>
      <c r="C1" s="3"/>
      <c r="D1" s="4" t="s">
        <v>145</v>
      </c>
      <c r="E1" s="5"/>
      <c r="F1" s="6" t="str">
        <f>Регионы!$A$2</f>
        <v>г. Брест</v>
      </c>
      <c r="G1" s="7" t="str">
        <f>Регионы!$A$3</f>
        <v>Брестская область</v>
      </c>
      <c r="H1" s="6" t="str">
        <f>Регионы!$A$4</f>
        <v>г. Витебск</v>
      </c>
      <c r="I1" s="6" t="str">
        <f>Регионы!$A$5</f>
        <v>Витебская область</v>
      </c>
      <c r="J1" s="6" t="str">
        <f>Регионы!$A$6</f>
        <v>г. Гомель</v>
      </c>
      <c r="K1" s="6" t="str">
        <f>Регионы!$A$7</f>
        <v>Гомельская область</v>
      </c>
      <c r="L1" s="6" t="str">
        <f>Регионы!$A$8</f>
        <v>г. Гродно</v>
      </c>
      <c r="M1" s="6" t="str">
        <f>Регионы!$A$9</f>
        <v>Гродненская область</v>
      </c>
      <c r="N1" s="6" t="str">
        <f>Регионы!$A$10</f>
        <v>г. Минск</v>
      </c>
      <c r="O1" s="6" t="str">
        <f>Регионы!$A$11</f>
        <v>Минская область</v>
      </c>
      <c r="P1" s="6" t="str">
        <f>Регионы!$A$12</f>
        <v>г. Могилев</v>
      </c>
      <c r="Q1" s="6" t="str">
        <f>Регионы!$A$13</f>
        <v>Могилевская область</v>
      </c>
      <c r="R1" s="6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9" s="15" customFormat="1" ht="15">
      <c r="A2" s="10"/>
      <c r="B2" s="11"/>
      <c r="C2" s="11"/>
      <c r="D2" s="12"/>
      <c r="E2" s="13"/>
      <c r="F2" s="9"/>
      <c r="G2" s="14"/>
      <c r="S2" s="16"/>
    </row>
    <row r="3" spans="1:161" ht="15">
      <c r="A3" s="10">
        <v>1</v>
      </c>
      <c r="B3" s="11" t="str">
        <f>GRSPE!C6</f>
        <v>АКУШЕР-ГИНЕКОЛОГИ</v>
      </c>
      <c r="C3" s="11" t="s">
        <v>3</v>
      </c>
      <c r="D3" s="17">
        <f>GRSPE!E6</f>
        <v>2073</v>
      </c>
      <c r="E3" s="11"/>
      <c r="F3" s="11">
        <f>GRSPE!G6</f>
        <v>85</v>
      </c>
      <c r="G3" s="11">
        <f>GRSPE!H6</f>
        <v>213</v>
      </c>
      <c r="H3" s="11">
        <f>GRSPE!I6</f>
        <v>76</v>
      </c>
      <c r="I3" s="11">
        <f>GRSPE!J6</f>
        <v>157</v>
      </c>
      <c r="J3" s="11">
        <f>GRSPE!K6</f>
        <v>206</v>
      </c>
      <c r="K3" s="11">
        <f>GRSPE!L6</f>
        <v>123</v>
      </c>
      <c r="L3" s="11">
        <f>GRSPE!M6</f>
        <v>187</v>
      </c>
      <c r="M3" s="11">
        <f>GRSPE!N6</f>
        <v>86</v>
      </c>
      <c r="N3" s="11">
        <f>GRSPE!O6</f>
        <v>598</v>
      </c>
      <c r="O3" s="11">
        <f>GRSPE!P6</f>
        <v>157</v>
      </c>
      <c r="P3" s="11">
        <f>GRSPE!Q6</f>
        <v>126</v>
      </c>
      <c r="Q3" s="11">
        <f>GRSPE!R6</f>
        <v>59</v>
      </c>
      <c r="R3" s="11"/>
      <c r="S3" s="1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ht="15">
      <c r="A4" s="10">
        <v>2</v>
      </c>
      <c r="B4" s="11" t="str">
        <f>GRSPE!C29</f>
        <v>АЛЛЕРГОЛОГИ</v>
      </c>
      <c r="C4" s="11" t="s">
        <v>5</v>
      </c>
      <c r="D4" s="17">
        <f>GRSPE!E29</f>
        <v>112</v>
      </c>
      <c r="E4" s="11"/>
      <c r="F4" s="11">
        <f>GRSPE!G29</f>
        <v>8</v>
      </c>
      <c r="G4" s="11">
        <f>GRSPE!H29</f>
        <v>3</v>
      </c>
      <c r="H4" s="11">
        <f>GRSPE!I29</f>
        <v>15</v>
      </c>
      <c r="I4" s="11">
        <f>GRSPE!J29</f>
        <v>3</v>
      </c>
      <c r="J4" s="11">
        <f>GRSPE!K29</f>
        <v>14</v>
      </c>
      <c r="K4" s="11">
        <f>GRSPE!L29</f>
        <v>0</v>
      </c>
      <c r="L4" s="11">
        <f>GRSPE!M29</f>
        <v>15</v>
      </c>
      <c r="M4" s="11">
        <f>GRSPE!N29</f>
        <v>0</v>
      </c>
      <c r="N4" s="11">
        <f>GRSPE!O29</f>
        <v>45</v>
      </c>
      <c r="O4" s="11">
        <f>GRSPE!P29</f>
        <v>3</v>
      </c>
      <c r="P4" s="11">
        <f>GRSPE!Q29</f>
        <v>5</v>
      </c>
      <c r="Q4" s="11">
        <f>GRSPE!R29</f>
        <v>1</v>
      </c>
      <c r="R4" s="11"/>
      <c r="S4" s="1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ht="15">
      <c r="A5" s="10">
        <v>3</v>
      </c>
      <c r="B5" s="11" t="str">
        <f>GRSPE!C8</f>
        <v>АНЕСТ-РЕАНИМАТОЛ</v>
      </c>
      <c r="C5" s="11" t="s">
        <v>7</v>
      </c>
      <c r="D5" s="17">
        <f>GRSPE!E8</f>
        <v>2130</v>
      </c>
      <c r="E5" s="11"/>
      <c r="F5" s="11">
        <f>GRSPE!G8</f>
        <v>94</v>
      </c>
      <c r="G5" s="11">
        <f>GRSPE!H8</f>
        <v>155</v>
      </c>
      <c r="H5" s="11">
        <f>GRSPE!I8</f>
        <v>86</v>
      </c>
      <c r="I5" s="11">
        <f>GRSPE!J8</f>
        <v>151</v>
      </c>
      <c r="J5" s="11">
        <f>GRSPE!K8</f>
        <v>184</v>
      </c>
      <c r="K5" s="11">
        <f>GRSPE!L8</f>
        <v>87</v>
      </c>
      <c r="L5" s="11">
        <f>GRSPE!M8</f>
        <v>138</v>
      </c>
      <c r="M5" s="11">
        <f>GRSPE!N8</f>
        <v>72</v>
      </c>
      <c r="N5" s="11">
        <f>GRSPE!O8</f>
        <v>703</v>
      </c>
      <c r="O5" s="11">
        <f>GRSPE!P8</f>
        <v>216</v>
      </c>
      <c r="P5" s="11">
        <f>GRSPE!Q8</f>
        <v>152</v>
      </c>
      <c r="Q5" s="11">
        <f>GRSPE!R8</f>
        <v>92</v>
      </c>
      <c r="R5" s="11"/>
      <c r="S5" s="1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ht="15">
      <c r="A6" s="10">
        <v>4</v>
      </c>
      <c r="B6" s="11" t="str">
        <f>GRSPE!C31</f>
        <v>ВРАЧИ ОБЩЕЙ ПРАКТИКИ</v>
      </c>
      <c r="C6" s="11"/>
      <c r="D6" s="17">
        <f>GRSPE!E31</f>
        <v>631</v>
      </c>
      <c r="E6" s="11"/>
      <c r="F6" s="11">
        <f>GRSPE!G31</f>
        <v>9</v>
      </c>
      <c r="G6" s="11">
        <f>GRSPE!H31</f>
        <v>119</v>
      </c>
      <c r="H6" s="11">
        <f>GRSPE!I31</f>
        <v>9</v>
      </c>
      <c r="I6" s="11">
        <f>GRSPE!J31</f>
        <v>99</v>
      </c>
      <c r="J6" s="11">
        <f>GRSPE!K31</f>
        <v>16</v>
      </c>
      <c r="K6" s="11">
        <f>GRSPE!L31</f>
        <v>77</v>
      </c>
      <c r="L6" s="11">
        <f>GRSPE!M31</f>
        <v>18</v>
      </c>
      <c r="M6" s="11">
        <f>GRSPE!N31</f>
        <v>68</v>
      </c>
      <c r="N6" s="11">
        <f>GRSPE!O31</f>
        <v>20</v>
      </c>
      <c r="O6" s="11">
        <f>GRSPE!P31</f>
        <v>117</v>
      </c>
      <c r="P6" s="11">
        <f>GRSPE!Q31</f>
        <v>6</v>
      </c>
      <c r="Q6" s="11">
        <f>GRSPE!R31</f>
        <v>73</v>
      </c>
      <c r="R6" s="11"/>
      <c r="S6" s="1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ht="15">
      <c r="A7" s="10">
        <v>5</v>
      </c>
      <c r="B7" s="11" t="str">
        <f>GRSPE!C11</f>
        <v>ВРАЧИ СКОРОЙ ПОМОЩИ</v>
      </c>
      <c r="C7" s="11" t="s">
        <v>8</v>
      </c>
      <c r="D7" s="17">
        <f>GRSPE!E11</f>
        <v>567</v>
      </c>
      <c r="E7" s="11"/>
      <c r="F7" s="11">
        <f>GRSPE!G11</f>
        <v>49</v>
      </c>
      <c r="G7" s="11">
        <f>GRSPE!H11</f>
        <v>110</v>
      </c>
      <c r="H7" s="11">
        <f>GRSPE!I11</f>
        <v>0</v>
      </c>
      <c r="I7" s="11">
        <f>GRSPE!J11</f>
        <v>35</v>
      </c>
      <c r="J7" s="11">
        <f>GRSPE!K11</f>
        <v>0</v>
      </c>
      <c r="K7" s="11">
        <f>GRSPE!L11</f>
        <v>21</v>
      </c>
      <c r="L7" s="11">
        <f>GRSPE!M11</f>
        <v>34</v>
      </c>
      <c r="M7" s="11">
        <f>GRSPE!N11</f>
        <v>28</v>
      </c>
      <c r="N7" s="11">
        <f>GRSPE!O11</f>
        <v>218</v>
      </c>
      <c r="O7" s="11">
        <f>GRSPE!P11</f>
        <v>41</v>
      </c>
      <c r="P7" s="11">
        <f>GRSPE!Q11</f>
        <v>0</v>
      </c>
      <c r="Q7" s="11">
        <f>GRSPE!R11</f>
        <v>31</v>
      </c>
      <c r="R7" s="11"/>
      <c r="S7" s="1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ht="15">
      <c r="A8" s="10">
        <v>6</v>
      </c>
      <c r="B8" s="11" t="str">
        <f>GRSPE!C24</f>
        <v>ГАСТРОЭНТЕРОЛОГИ</v>
      </c>
      <c r="C8" s="11" t="s">
        <v>10</v>
      </c>
      <c r="D8" s="17">
        <f>GRSPE!E24</f>
        <v>132</v>
      </c>
      <c r="E8" s="11"/>
      <c r="F8" s="11">
        <f>GRSPE!G24</f>
        <v>10</v>
      </c>
      <c r="G8" s="11">
        <f>GRSPE!H24</f>
        <v>7</v>
      </c>
      <c r="H8" s="11">
        <f>GRSPE!I24</f>
        <v>5</v>
      </c>
      <c r="I8" s="11">
        <f>GRSPE!J24</f>
        <v>2</v>
      </c>
      <c r="J8" s="11">
        <f>GRSPE!K24</f>
        <v>7</v>
      </c>
      <c r="K8" s="11">
        <f>GRSPE!L24</f>
        <v>4</v>
      </c>
      <c r="L8" s="11">
        <f>GRSPE!M24</f>
        <v>10</v>
      </c>
      <c r="M8" s="11">
        <f>GRSPE!N24</f>
        <v>4</v>
      </c>
      <c r="N8" s="11">
        <f>GRSPE!O24</f>
        <v>50</v>
      </c>
      <c r="O8" s="11">
        <f>GRSPE!P24</f>
        <v>18</v>
      </c>
      <c r="P8" s="11">
        <f>GRSPE!Q24</f>
        <v>11</v>
      </c>
      <c r="Q8" s="11">
        <f>GRSPE!R24</f>
        <v>4</v>
      </c>
      <c r="R8" s="11"/>
      <c r="S8" s="1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ht="15">
      <c r="A9" s="10">
        <v>7</v>
      </c>
      <c r="B9" s="11" t="str">
        <f>GRSPE!C27</f>
        <v>ГЕМАТОЛОГИ</v>
      </c>
      <c r="C9" s="11" t="s">
        <v>12</v>
      </c>
      <c r="D9" s="17">
        <f>GRSPE!E27</f>
        <v>110</v>
      </c>
      <c r="E9" s="11"/>
      <c r="F9" s="11">
        <f>GRSPE!G27</f>
        <v>5</v>
      </c>
      <c r="G9" s="11">
        <f>GRSPE!H27</f>
        <v>4</v>
      </c>
      <c r="H9" s="11">
        <f>GRSPE!I27</f>
        <v>6</v>
      </c>
      <c r="I9" s="11">
        <f>GRSPE!J27</f>
        <v>1</v>
      </c>
      <c r="J9" s="11">
        <f>GRSPE!K27</f>
        <v>15</v>
      </c>
      <c r="K9" s="11">
        <f>GRSPE!L27</f>
        <v>0</v>
      </c>
      <c r="L9" s="11">
        <f>GRSPE!M27</f>
        <v>4</v>
      </c>
      <c r="M9" s="11">
        <f>GRSPE!N27</f>
        <v>1</v>
      </c>
      <c r="N9" s="11">
        <f>GRSPE!O27</f>
        <v>28</v>
      </c>
      <c r="O9" s="11">
        <f>GRSPE!P27</f>
        <v>37</v>
      </c>
      <c r="P9" s="11">
        <f>GRSPE!Q27</f>
        <v>8</v>
      </c>
      <c r="Q9" s="11">
        <f>GRSPE!R27</f>
        <v>1</v>
      </c>
      <c r="R9" s="11"/>
      <c r="S9" s="1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ht="15">
      <c r="A10" s="10">
        <v>8</v>
      </c>
      <c r="B10" s="11" t="str">
        <f>GRSPE!C16</f>
        <v>ДЕРМАТО-ВЕНЕРОЛОГИ</v>
      </c>
      <c r="C10" s="11" t="s">
        <v>14</v>
      </c>
      <c r="D10" s="17">
        <f>GRSPE!E16</f>
        <v>552</v>
      </c>
      <c r="E10" s="11"/>
      <c r="F10" s="11">
        <f>GRSPE!G16</f>
        <v>41</v>
      </c>
      <c r="G10" s="11">
        <f>GRSPE!H16</f>
        <v>50</v>
      </c>
      <c r="H10" s="11">
        <f>GRSPE!I16</f>
        <v>43</v>
      </c>
      <c r="I10" s="11">
        <f>GRSPE!J16</f>
        <v>31</v>
      </c>
      <c r="J10" s="11">
        <f>GRSPE!K16</f>
        <v>53</v>
      </c>
      <c r="K10" s="11">
        <f>GRSPE!L16</f>
        <v>33</v>
      </c>
      <c r="L10" s="11">
        <f>GRSPE!M16</f>
        <v>16</v>
      </c>
      <c r="M10" s="11">
        <f>GRSPE!N16</f>
        <v>20</v>
      </c>
      <c r="N10" s="11">
        <f>GRSPE!O16</f>
        <v>146</v>
      </c>
      <c r="O10" s="11">
        <f>GRSPE!P16</f>
        <v>56</v>
      </c>
      <c r="P10" s="11">
        <f>GRSPE!Q16</f>
        <v>43</v>
      </c>
      <c r="Q10" s="11">
        <f>GRSPE!R16</f>
        <v>20</v>
      </c>
      <c r="R10" s="11"/>
      <c r="S10" s="1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ht="15">
      <c r="A11" s="10">
        <v>9</v>
      </c>
      <c r="B11" s="11" t="str">
        <f>GRSPE!C15</f>
        <v>ИНФЕКЦИОНИСТЫ</v>
      </c>
      <c r="C11" s="11" t="s">
        <v>16</v>
      </c>
      <c r="D11" s="17">
        <f>GRSPE!E15</f>
        <v>592</v>
      </c>
      <c r="E11" s="11"/>
      <c r="F11" s="11">
        <f>GRSPE!G15</f>
        <v>26</v>
      </c>
      <c r="G11" s="11">
        <f>GRSPE!H15</f>
        <v>52</v>
      </c>
      <c r="H11" s="11">
        <f>GRSPE!I15</f>
        <v>38</v>
      </c>
      <c r="I11" s="11">
        <f>GRSPE!J15</f>
        <v>23</v>
      </c>
      <c r="J11" s="11">
        <f>GRSPE!K15</f>
        <v>70</v>
      </c>
      <c r="K11" s="11">
        <f>GRSPE!L15</f>
        <v>37</v>
      </c>
      <c r="L11" s="11">
        <f>GRSPE!M15</f>
        <v>34</v>
      </c>
      <c r="M11" s="11">
        <f>GRSPE!N15</f>
        <v>12</v>
      </c>
      <c r="N11" s="11">
        <f>GRSPE!O15</f>
        <v>175</v>
      </c>
      <c r="O11" s="11">
        <f>GRSPE!P15</f>
        <v>58</v>
      </c>
      <c r="P11" s="11">
        <f>GRSPE!Q15</f>
        <v>31</v>
      </c>
      <c r="Q11" s="11">
        <f>GRSPE!R15</f>
        <v>36</v>
      </c>
      <c r="R11" s="11"/>
      <c r="S11" s="1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1" ht="15">
      <c r="A12" s="10">
        <v>10</v>
      </c>
      <c r="B12" s="11" t="str">
        <f>GRSPE!C17</f>
        <v>КАРДИОЛОГИ</v>
      </c>
      <c r="C12" s="11" t="s">
        <v>18</v>
      </c>
      <c r="D12" s="17">
        <f>GRSPE!E17</f>
        <v>835</v>
      </c>
      <c r="E12" s="11"/>
      <c r="F12" s="11">
        <f>GRSPE!G17</f>
        <v>46</v>
      </c>
      <c r="G12" s="11">
        <f>GRSPE!H17</f>
        <v>25</v>
      </c>
      <c r="H12" s="11">
        <f>GRSPE!I17</f>
        <v>38</v>
      </c>
      <c r="I12" s="11">
        <f>GRSPE!J17</f>
        <v>31</v>
      </c>
      <c r="J12" s="11">
        <f>GRSPE!K17</f>
        <v>94</v>
      </c>
      <c r="K12" s="11">
        <f>GRSPE!L17</f>
        <v>30</v>
      </c>
      <c r="L12" s="11">
        <f>GRSPE!M17</f>
        <v>52</v>
      </c>
      <c r="M12" s="11">
        <f>GRSPE!N17</f>
        <v>18</v>
      </c>
      <c r="N12" s="11">
        <f>GRSPE!O17</f>
        <v>356</v>
      </c>
      <c r="O12" s="11">
        <f>GRSPE!P17</f>
        <v>76</v>
      </c>
      <c r="P12" s="11">
        <f>GRSPE!Q17</f>
        <v>57</v>
      </c>
      <c r="Q12" s="11">
        <f>GRSPE!R17</f>
        <v>12</v>
      </c>
      <c r="R12" s="11"/>
      <c r="S12" s="1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ht="15">
      <c r="A13" s="10">
        <v>11</v>
      </c>
      <c r="B13" s="11" t="str">
        <f>GRSPE!C9</f>
        <v>НЕВРОЛОГИ</v>
      </c>
      <c r="C13" s="11" t="s">
        <v>19</v>
      </c>
      <c r="D13" s="17">
        <f>GRSPE!E9</f>
        <v>1671</v>
      </c>
      <c r="E13" s="11"/>
      <c r="F13" s="11">
        <f>GRSPE!G9</f>
        <v>70</v>
      </c>
      <c r="G13" s="11">
        <f>GRSPE!H9</f>
        <v>149</v>
      </c>
      <c r="H13" s="11">
        <f>GRSPE!I9</f>
        <v>87</v>
      </c>
      <c r="I13" s="11">
        <f>GRSPE!J9</f>
        <v>83</v>
      </c>
      <c r="J13" s="11">
        <f>GRSPE!K9</f>
        <v>178</v>
      </c>
      <c r="K13" s="11">
        <f>GRSPE!L9</f>
        <v>87</v>
      </c>
      <c r="L13" s="11">
        <f>GRSPE!M9</f>
        <v>102</v>
      </c>
      <c r="M13" s="11">
        <f>GRSPE!N9</f>
        <v>61</v>
      </c>
      <c r="N13" s="11">
        <f>GRSPE!O9</f>
        <v>499</v>
      </c>
      <c r="O13" s="11">
        <f>GRSPE!P9</f>
        <v>183</v>
      </c>
      <c r="P13" s="11">
        <f>GRSPE!Q9</f>
        <v>95</v>
      </c>
      <c r="Q13" s="11">
        <f>GRSPE!R9</f>
        <v>77</v>
      </c>
      <c r="R13" s="11"/>
      <c r="S13" s="1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ht="15">
      <c r="A14" s="10">
        <v>12</v>
      </c>
      <c r="B14" s="11" t="str">
        <f>GRSPE!C28</f>
        <v>НЕФРОЛОГИ</v>
      </c>
      <c r="C14" s="11" t="s">
        <v>21</v>
      </c>
      <c r="D14" s="17">
        <f>GRSPE!E28</f>
        <v>157</v>
      </c>
      <c r="E14" s="11"/>
      <c r="F14" s="11">
        <f>GRSPE!G28</f>
        <v>16</v>
      </c>
      <c r="G14" s="11">
        <f>GRSPE!H28</f>
        <v>17</v>
      </c>
      <c r="H14" s="11">
        <f>GRSPE!I28</f>
        <v>4</v>
      </c>
      <c r="I14" s="11">
        <f>GRSPE!J28</f>
        <v>11</v>
      </c>
      <c r="J14" s="11">
        <f>GRSPE!K28</f>
        <v>11</v>
      </c>
      <c r="K14" s="11">
        <f>GRSPE!L28</f>
        <v>5</v>
      </c>
      <c r="L14" s="11">
        <f>GRSPE!M28</f>
        <v>2</v>
      </c>
      <c r="M14" s="11">
        <f>GRSPE!N28</f>
        <v>4</v>
      </c>
      <c r="N14" s="11">
        <f>GRSPE!O28</f>
        <v>49</v>
      </c>
      <c r="O14" s="11">
        <f>GRSPE!P28</f>
        <v>19</v>
      </c>
      <c r="P14" s="11">
        <f>GRSPE!Q28</f>
        <v>13</v>
      </c>
      <c r="Q14" s="11">
        <f>GRSPE!R28</f>
        <v>6</v>
      </c>
      <c r="R14" s="11"/>
      <c r="S14" s="18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ht="15">
      <c r="A15" s="10">
        <v>13</v>
      </c>
      <c r="B15" s="11" t="str">
        <f>GRSPE!C18</f>
        <v>ОНКОЛОГИ</v>
      </c>
      <c r="C15" s="11" t="s">
        <v>23</v>
      </c>
      <c r="D15" s="17">
        <f>GRSPE!E18</f>
        <v>473</v>
      </c>
      <c r="E15" s="11"/>
      <c r="F15" s="11">
        <f>GRSPE!G18</f>
        <v>1</v>
      </c>
      <c r="G15" s="11">
        <f>GRSPE!H18</f>
        <v>40</v>
      </c>
      <c r="H15" s="11">
        <f>GRSPE!I18</f>
        <v>62</v>
      </c>
      <c r="I15" s="11">
        <f>GRSPE!J18</f>
        <v>32</v>
      </c>
      <c r="J15" s="11">
        <f>GRSPE!K18</f>
        <v>22</v>
      </c>
      <c r="K15" s="11">
        <f>GRSPE!L18</f>
        <v>8</v>
      </c>
      <c r="L15" s="11">
        <f>GRSPE!M18</f>
        <v>21</v>
      </c>
      <c r="M15" s="11">
        <f>GRSPE!N18</f>
        <v>10</v>
      </c>
      <c r="N15" s="11">
        <f>GRSPE!O18</f>
        <v>97</v>
      </c>
      <c r="O15" s="11">
        <f>GRSPE!P18</f>
        <v>124</v>
      </c>
      <c r="P15" s="11">
        <f>GRSPE!Q18</f>
        <v>35</v>
      </c>
      <c r="Q15" s="11">
        <f>GRSPE!R18</f>
        <v>21</v>
      </c>
      <c r="R15" s="11"/>
      <c r="S15" s="18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ht="15">
      <c r="A16" s="10">
        <v>14</v>
      </c>
      <c r="B16" s="11" t="str">
        <f>GRSPE!C7</f>
        <v>ОРГ ЗДРАВООХР</v>
      </c>
      <c r="C16" s="11" t="s">
        <v>25</v>
      </c>
      <c r="D16" s="17">
        <f>GRSPE!E7</f>
        <v>1429</v>
      </c>
      <c r="E16" s="11"/>
      <c r="F16" s="11">
        <f>GRSPE!G7</f>
        <v>55</v>
      </c>
      <c r="G16" s="11">
        <f>GRSPE!H7</f>
        <v>141</v>
      </c>
      <c r="H16" s="11">
        <f>GRSPE!I7</f>
        <v>62</v>
      </c>
      <c r="I16" s="11">
        <f>GRSPE!J7</f>
        <v>68</v>
      </c>
      <c r="J16" s="11">
        <f>GRSPE!K7</f>
        <v>116</v>
      </c>
      <c r="K16" s="11">
        <f>GRSPE!L7</f>
        <v>121</v>
      </c>
      <c r="L16" s="11">
        <f>GRSPE!M7</f>
        <v>79</v>
      </c>
      <c r="M16" s="11">
        <f>GRSPE!N7</f>
        <v>75</v>
      </c>
      <c r="N16" s="11">
        <f>GRSPE!O7</f>
        <v>381</v>
      </c>
      <c r="O16" s="11">
        <f>GRSPE!P7</f>
        <v>121</v>
      </c>
      <c r="P16" s="11">
        <f>GRSPE!Q7</f>
        <v>100</v>
      </c>
      <c r="Q16" s="11">
        <f>GRSPE!R7</f>
        <v>110</v>
      </c>
      <c r="R16" s="11"/>
      <c r="S16" s="1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</row>
    <row r="17" spans="1:161" ht="15">
      <c r="A17" s="10">
        <v>15</v>
      </c>
      <c r="B17" s="11" t="str">
        <f>GRSPE!C13</f>
        <v>ОТОЛАРИНГОЛОГИ</v>
      </c>
      <c r="C17" s="11" t="s">
        <v>27</v>
      </c>
      <c r="D17" s="17">
        <f>GRSPE!E13</f>
        <v>669</v>
      </c>
      <c r="E17" s="11"/>
      <c r="F17" s="11">
        <f>GRSPE!G13</f>
        <v>28</v>
      </c>
      <c r="G17" s="11">
        <f>GRSPE!H13</f>
        <v>51</v>
      </c>
      <c r="H17" s="11">
        <f>GRSPE!I13</f>
        <v>40</v>
      </c>
      <c r="I17" s="11">
        <f>GRSPE!J13</f>
        <v>39</v>
      </c>
      <c r="J17" s="11">
        <f>GRSPE!K13</f>
        <v>75</v>
      </c>
      <c r="K17" s="11">
        <f>GRSPE!L13</f>
        <v>42</v>
      </c>
      <c r="L17" s="11">
        <f>GRSPE!M13</f>
        <v>45</v>
      </c>
      <c r="M17" s="11">
        <f>GRSPE!N13</f>
        <v>22</v>
      </c>
      <c r="N17" s="11">
        <f>GRSPE!O13</f>
        <v>211</v>
      </c>
      <c r="O17" s="11">
        <f>GRSPE!P13</f>
        <v>43</v>
      </c>
      <c r="P17" s="11">
        <f>GRSPE!Q13</f>
        <v>39</v>
      </c>
      <c r="Q17" s="11">
        <f>GRSPE!R13</f>
        <v>34</v>
      </c>
      <c r="R17" s="11"/>
      <c r="S17" s="1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</row>
    <row r="18" spans="1:161" ht="15">
      <c r="A18" s="10">
        <v>16</v>
      </c>
      <c r="B18" s="11" t="str">
        <f>GRSPE!C12</f>
        <v>ОФТАЛЬМОЛОГИ</v>
      </c>
      <c r="C18" s="11" t="s">
        <v>29</v>
      </c>
      <c r="D18" s="17">
        <f>GRSPE!E12</f>
        <v>788</v>
      </c>
      <c r="E18" s="11"/>
      <c r="F18" s="11">
        <f>GRSPE!G12</f>
        <v>32</v>
      </c>
      <c r="G18" s="11">
        <f>GRSPE!H12</f>
        <v>58</v>
      </c>
      <c r="H18" s="11">
        <f>GRSPE!I12</f>
        <v>37</v>
      </c>
      <c r="I18" s="11">
        <f>GRSPE!J12</f>
        <v>48</v>
      </c>
      <c r="J18" s="11">
        <f>GRSPE!K12</f>
        <v>104</v>
      </c>
      <c r="K18" s="11">
        <f>GRSPE!L12</f>
        <v>45</v>
      </c>
      <c r="L18" s="11">
        <f>GRSPE!M12</f>
        <v>47</v>
      </c>
      <c r="M18" s="11">
        <f>GRSPE!N12</f>
        <v>25</v>
      </c>
      <c r="N18" s="11">
        <f>GRSPE!O12</f>
        <v>250</v>
      </c>
      <c r="O18" s="11">
        <f>GRSPE!P12</f>
        <v>52</v>
      </c>
      <c r="P18" s="11">
        <f>GRSPE!Q12</f>
        <v>52</v>
      </c>
      <c r="Q18" s="11">
        <f>GRSPE!R12</f>
        <v>38</v>
      </c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</row>
    <row r="19" spans="1:161" ht="15">
      <c r="A19" s="10">
        <v>17</v>
      </c>
      <c r="B19" s="11" t="str">
        <f>GRSPE!C3</f>
        <v>ПЕДИАТРЫ</v>
      </c>
      <c r="C19" s="11" t="s">
        <v>31</v>
      </c>
      <c r="D19" s="17">
        <f>GRSPE!E3</f>
        <v>3246</v>
      </c>
      <c r="E19" s="11"/>
      <c r="F19" s="11">
        <f>GRSPE!G3</f>
        <v>116</v>
      </c>
      <c r="G19" s="11">
        <f>GRSPE!H3</f>
        <v>373</v>
      </c>
      <c r="H19" s="11">
        <f>GRSPE!I3</f>
        <v>207</v>
      </c>
      <c r="I19" s="11">
        <f>GRSPE!J3</f>
        <v>215</v>
      </c>
      <c r="J19" s="11">
        <f>GRSPE!K3</f>
        <v>210</v>
      </c>
      <c r="K19" s="11">
        <f>GRSPE!L3</f>
        <v>202</v>
      </c>
      <c r="L19" s="11">
        <f>GRSPE!M3</f>
        <v>226</v>
      </c>
      <c r="M19" s="11">
        <f>GRSPE!N3</f>
        <v>195</v>
      </c>
      <c r="N19" s="11">
        <f>GRSPE!O3</f>
        <v>808</v>
      </c>
      <c r="O19" s="11">
        <f>GRSPE!P3</f>
        <v>382</v>
      </c>
      <c r="P19" s="11">
        <f>GRSPE!Q3</f>
        <v>140</v>
      </c>
      <c r="Q19" s="11">
        <f>GRSPE!R3</f>
        <v>172</v>
      </c>
      <c r="R19" s="11"/>
      <c r="S19" s="1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</row>
    <row r="20" spans="1:161" ht="15">
      <c r="A20" s="10">
        <v>18</v>
      </c>
      <c r="B20" s="11" t="str">
        <f>GRSPE!C10</f>
        <v>ПСИХИАТРЫ</v>
      </c>
      <c r="C20" s="11" t="s">
        <v>33</v>
      </c>
      <c r="D20" s="17">
        <f>GRSPE!E10</f>
        <v>1292</v>
      </c>
      <c r="E20" s="11"/>
      <c r="F20" s="11">
        <f>GRSPE!G10</f>
        <v>76</v>
      </c>
      <c r="G20" s="11">
        <f>GRSPE!H10</f>
        <v>128</v>
      </c>
      <c r="H20" s="11">
        <f>GRSPE!I10</f>
        <v>11</v>
      </c>
      <c r="I20" s="11">
        <f>GRSPE!J10</f>
        <v>173</v>
      </c>
      <c r="J20" s="11">
        <f>GRSPE!K10</f>
        <v>114</v>
      </c>
      <c r="K20" s="11">
        <f>GRSPE!L10</f>
        <v>42</v>
      </c>
      <c r="L20" s="11">
        <f>GRSPE!M10</f>
        <v>70</v>
      </c>
      <c r="M20" s="11">
        <f>GRSPE!N10</f>
        <v>65</v>
      </c>
      <c r="N20" s="11">
        <f>GRSPE!O10</f>
        <v>399</v>
      </c>
      <c r="O20" s="11">
        <f>GRSPE!P10</f>
        <v>83</v>
      </c>
      <c r="P20" s="11">
        <f>GRSPE!Q10</f>
        <v>77</v>
      </c>
      <c r="Q20" s="11">
        <f>GRSPE!R10</f>
        <v>54</v>
      </c>
      <c r="R20" s="11"/>
      <c r="S20" s="18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</row>
    <row r="21" spans="1:161" ht="15">
      <c r="A21" s="10">
        <v>19</v>
      </c>
      <c r="B21" s="11" t="str">
        <f>GRSPE!C26</f>
        <v>ПУЛЬМОНОЛОГИ</v>
      </c>
      <c r="C21" s="11" t="s">
        <v>35</v>
      </c>
      <c r="D21" s="17">
        <f>GRSPE!E26</f>
        <v>148</v>
      </c>
      <c r="E21" s="11"/>
      <c r="F21" s="11">
        <f>GRSPE!G26</f>
        <v>10</v>
      </c>
      <c r="G21" s="11">
        <f>GRSPE!H26</f>
        <v>10</v>
      </c>
      <c r="H21" s="11">
        <f>GRSPE!I26</f>
        <v>9</v>
      </c>
      <c r="I21" s="11">
        <f>GRSPE!J26</f>
        <v>6</v>
      </c>
      <c r="J21" s="11">
        <f>GRSPE!K26</f>
        <v>13</v>
      </c>
      <c r="K21" s="11">
        <f>GRSPE!L26</f>
        <v>1</v>
      </c>
      <c r="L21" s="11">
        <f>GRSPE!M26</f>
        <v>6</v>
      </c>
      <c r="M21" s="11">
        <f>GRSPE!N26</f>
        <v>5</v>
      </c>
      <c r="N21" s="11">
        <f>GRSPE!O26</f>
        <v>52</v>
      </c>
      <c r="O21" s="11">
        <f>GRSPE!P26</f>
        <v>18</v>
      </c>
      <c r="P21" s="11">
        <f>GRSPE!Q26</f>
        <v>13</v>
      </c>
      <c r="Q21" s="11">
        <f>GRSPE!R26</f>
        <v>5</v>
      </c>
      <c r="R21" s="11"/>
      <c r="S21" s="1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ht="15">
      <c r="A22" s="10">
        <v>20</v>
      </c>
      <c r="B22" s="11" t="str">
        <f>GRSPE!C25</f>
        <v>РЕНТГЕНОЛОГИ/РАДИОЛ.</v>
      </c>
      <c r="C22" s="11" t="s">
        <v>36</v>
      </c>
      <c r="D22" s="17">
        <f>GRSPE!E25</f>
        <v>1094</v>
      </c>
      <c r="E22" s="11"/>
      <c r="F22" s="11">
        <f>GRSPE!G25</f>
        <v>42</v>
      </c>
      <c r="G22" s="11">
        <f>GRSPE!H25</f>
        <v>84</v>
      </c>
      <c r="H22" s="11">
        <f>GRSPE!I25</f>
        <v>43</v>
      </c>
      <c r="I22" s="11">
        <f>GRSPE!J25</f>
        <v>67</v>
      </c>
      <c r="J22" s="11">
        <f>GRSPE!K25</f>
        <v>112</v>
      </c>
      <c r="K22" s="11">
        <f>GRSPE!L25</f>
        <v>57</v>
      </c>
      <c r="L22" s="11">
        <f>GRSPE!M25</f>
        <v>54</v>
      </c>
      <c r="M22" s="11">
        <f>GRSPE!N25</f>
        <v>34</v>
      </c>
      <c r="N22" s="11">
        <f>GRSPE!O25</f>
        <v>299</v>
      </c>
      <c r="O22" s="11">
        <f>GRSPE!P25</f>
        <v>159</v>
      </c>
      <c r="P22" s="11">
        <f>GRSPE!Q25</f>
        <v>79</v>
      </c>
      <c r="Q22" s="11">
        <f>GRSPE!R25</f>
        <v>64</v>
      </c>
      <c r="R22" s="11"/>
      <c r="S22" s="18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5">
      <c r="A23" s="10">
        <v>21</v>
      </c>
      <c r="B23" s="11" t="str">
        <f>GRSPE!C23</f>
        <v>РЕВМАТОЛОГИ</v>
      </c>
      <c r="C23" s="11" t="s">
        <v>38</v>
      </c>
      <c r="D23" s="17">
        <f>GRSPE!E23</f>
        <v>100</v>
      </c>
      <c r="E23" s="11"/>
      <c r="F23" s="11">
        <f>GRSPE!G23</f>
        <v>8</v>
      </c>
      <c r="G23" s="11">
        <f>GRSPE!H23</f>
        <v>6</v>
      </c>
      <c r="H23" s="11">
        <f>GRSPE!I23</f>
        <v>7</v>
      </c>
      <c r="I23" s="11">
        <f>GRSPE!J23</f>
        <v>0</v>
      </c>
      <c r="J23" s="11">
        <f>GRSPE!K23</f>
        <v>10</v>
      </c>
      <c r="K23" s="11">
        <f>GRSPE!L23</f>
        <v>2</v>
      </c>
      <c r="L23" s="11">
        <f>GRSPE!M23</f>
        <v>4</v>
      </c>
      <c r="M23" s="11">
        <f>GRSPE!N23</f>
        <v>2</v>
      </c>
      <c r="N23" s="11">
        <f>GRSPE!O23</f>
        <v>46</v>
      </c>
      <c r="O23" s="11">
        <f>GRSPE!P23</f>
        <v>9</v>
      </c>
      <c r="P23" s="11">
        <f>GRSPE!Q23</f>
        <v>5</v>
      </c>
      <c r="Q23" s="11">
        <f>GRSPE!R23</f>
        <v>1</v>
      </c>
      <c r="R23" s="11"/>
      <c r="S23" s="1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ht="15">
      <c r="A24" s="10">
        <v>22</v>
      </c>
      <c r="B24" s="11" t="str">
        <f>GRSPE!C4</f>
        <v>СТОМАТОЛОГИ</v>
      </c>
      <c r="C24" s="11" t="s">
        <v>40</v>
      </c>
      <c r="D24" s="17">
        <f>GRSPE!E4</f>
        <v>3092</v>
      </c>
      <c r="E24" s="11"/>
      <c r="F24" s="11">
        <f>GRSPE!G4</f>
        <v>56</v>
      </c>
      <c r="G24" s="11">
        <f>GRSPE!H4</f>
        <v>302</v>
      </c>
      <c r="H24" s="11">
        <f>GRSPE!I4</f>
        <v>154</v>
      </c>
      <c r="I24" s="11">
        <f>GRSPE!J4</f>
        <v>182</v>
      </c>
      <c r="J24" s="11">
        <f>GRSPE!K4</f>
        <v>121</v>
      </c>
      <c r="K24" s="11">
        <f>GRSPE!L4</f>
        <v>173</v>
      </c>
      <c r="L24" s="11">
        <f>GRSPE!M4</f>
        <v>178</v>
      </c>
      <c r="M24" s="11">
        <f>GRSPE!N4</f>
        <v>133</v>
      </c>
      <c r="N24" s="11">
        <f>GRSPE!O4</f>
        <v>1093</v>
      </c>
      <c r="O24" s="11">
        <f>GRSPE!P4</f>
        <v>393</v>
      </c>
      <c r="P24" s="11">
        <f>GRSPE!Q4</f>
        <v>142</v>
      </c>
      <c r="Q24" s="11">
        <f>GRSPE!R4</f>
        <v>165</v>
      </c>
      <c r="R24" s="11"/>
      <c r="S24" s="1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1" ht="15">
      <c r="A25" s="10">
        <v>23</v>
      </c>
      <c r="B25" s="11" t="str">
        <f>GRSPE!C2</f>
        <v>ТЕРАПЕВТЫ</v>
      </c>
      <c r="C25" s="11" t="s">
        <v>42</v>
      </c>
      <c r="D25" s="17">
        <f>GRSPE!E2</f>
        <v>5414</v>
      </c>
      <c r="E25" s="11"/>
      <c r="F25" s="11">
        <f>GRSPE!G2</f>
        <v>165</v>
      </c>
      <c r="G25" s="11">
        <f>GRSPE!H2</f>
        <v>604</v>
      </c>
      <c r="H25" s="11">
        <f>GRSPE!I2</f>
        <v>282</v>
      </c>
      <c r="I25" s="11">
        <f>GRSPE!J2</f>
        <v>405</v>
      </c>
      <c r="J25" s="11">
        <f>GRSPE!K2</f>
        <v>484</v>
      </c>
      <c r="K25" s="11">
        <f>GRSPE!L2</f>
        <v>390</v>
      </c>
      <c r="L25" s="11">
        <f>GRSPE!M2</f>
        <v>457</v>
      </c>
      <c r="M25" s="11">
        <f>GRSPE!N2</f>
        <v>326</v>
      </c>
      <c r="N25" s="11">
        <f>GRSPE!O2</f>
        <v>1115</v>
      </c>
      <c r="O25" s="11">
        <f>GRSPE!P2</f>
        <v>566</v>
      </c>
      <c r="P25" s="11">
        <f>GRSPE!Q2</f>
        <v>297</v>
      </c>
      <c r="Q25" s="11">
        <f>GRSPE!R2</f>
        <v>323</v>
      </c>
      <c r="R25" s="11"/>
      <c r="S25" s="1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ht="15">
      <c r="A26" s="10">
        <v>24</v>
      </c>
      <c r="B26" s="11" t="str">
        <f>GRSPE!C19</f>
        <v>УРОЛОГИ</v>
      </c>
      <c r="C26" s="11" t="s">
        <v>44</v>
      </c>
      <c r="D26" s="17">
        <f>GRSPE!E19</f>
        <v>279</v>
      </c>
      <c r="E26" s="11"/>
      <c r="F26" s="11">
        <f>GRSPE!G19</f>
        <v>19</v>
      </c>
      <c r="G26" s="11">
        <f>GRSPE!H19</f>
        <v>13</v>
      </c>
      <c r="H26" s="11">
        <f>GRSPE!I19</f>
        <v>15</v>
      </c>
      <c r="I26" s="11">
        <f>GRSPE!J19</f>
        <v>13</v>
      </c>
      <c r="J26" s="11">
        <f>GRSPE!K19</f>
        <v>21</v>
      </c>
      <c r="K26" s="11">
        <f>GRSPE!L19</f>
        <v>9</v>
      </c>
      <c r="L26" s="11">
        <f>GRSPE!M19</f>
        <v>23</v>
      </c>
      <c r="M26" s="11">
        <f>GRSPE!N19</f>
        <v>7</v>
      </c>
      <c r="N26" s="11">
        <f>GRSPE!O19</f>
        <v>92</v>
      </c>
      <c r="O26" s="11">
        <f>GRSPE!P19</f>
        <v>33</v>
      </c>
      <c r="P26" s="11">
        <f>GRSPE!Q19</f>
        <v>22</v>
      </c>
      <c r="Q26" s="11">
        <f>GRSPE!R19</f>
        <v>12</v>
      </c>
      <c r="R26" s="11"/>
      <c r="S26" s="18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ht="15">
      <c r="A27" s="10">
        <v>25</v>
      </c>
      <c r="B27" s="11" t="str">
        <f>GRSPE!C14</f>
        <v>ФТИЗИАТРЫ</v>
      </c>
      <c r="C27" s="11" t="s">
        <v>46</v>
      </c>
      <c r="D27" s="17">
        <f>GRSPE!E14</f>
        <v>382</v>
      </c>
      <c r="E27" s="11"/>
      <c r="F27" s="11">
        <f>GRSPE!G14</f>
        <v>23</v>
      </c>
      <c r="G27" s="11">
        <f>GRSPE!H14</f>
        <v>28</v>
      </c>
      <c r="H27" s="11">
        <f>GRSPE!I14</f>
        <v>14</v>
      </c>
      <c r="I27" s="11">
        <f>GRSPE!J14</f>
        <v>48</v>
      </c>
      <c r="J27" s="11">
        <f>GRSPE!K14</f>
        <v>42</v>
      </c>
      <c r="K27" s="11">
        <f>GRSPE!L14</f>
        <v>22</v>
      </c>
      <c r="L27" s="11">
        <f>GRSPE!M14</f>
        <v>20</v>
      </c>
      <c r="M27" s="11">
        <f>GRSPE!N14</f>
        <v>31</v>
      </c>
      <c r="N27" s="11">
        <f>GRSPE!O14</f>
        <v>69</v>
      </c>
      <c r="O27" s="11">
        <f>GRSPE!P14</f>
        <v>37</v>
      </c>
      <c r="P27" s="11">
        <f>GRSPE!Q14</f>
        <v>30</v>
      </c>
      <c r="Q27" s="11">
        <f>GRSPE!R14</f>
        <v>18</v>
      </c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ht="15">
      <c r="A28" s="10">
        <v>26</v>
      </c>
      <c r="B28" s="11" t="str">
        <f>GRSPE!C5</f>
        <v>ХИРУРГИ</v>
      </c>
      <c r="C28" s="11" t="s">
        <v>48</v>
      </c>
      <c r="D28" s="17">
        <f>GRSPE!E5</f>
        <v>2425</v>
      </c>
      <c r="E28" s="11"/>
      <c r="F28" s="11">
        <f>GRSPE!G5</f>
        <v>121</v>
      </c>
      <c r="G28" s="11">
        <f>GRSPE!H5</f>
        <v>165</v>
      </c>
      <c r="H28" s="11">
        <f>GRSPE!I5</f>
        <v>142</v>
      </c>
      <c r="I28" s="11">
        <f>GRSPE!J5</f>
        <v>149</v>
      </c>
      <c r="J28" s="11">
        <f>GRSPE!K5</f>
        <v>202</v>
      </c>
      <c r="K28" s="11">
        <f>GRSPE!L5</f>
        <v>124</v>
      </c>
      <c r="L28" s="11">
        <f>GRSPE!M5</f>
        <v>178</v>
      </c>
      <c r="M28" s="11">
        <f>GRSPE!N5</f>
        <v>90</v>
      </c>
      <c r="N28" s="11">
        <f>GRSPE!O5</f>
        <v>721</v>
      </c>
      <c r="O28" s="11">
        <f>GRSPE!P5</f>
        <v>278</v>
      </c>
      <c r="P28" s="11">
        <f>GRSPE!Q5</f>
        <v>144</v>
      </c>
      <c r="Q28" s="11">
        <f>GRSPE!R5</f>
        <v>111</v>
      </c>
      <c r="R28" s="11"/>
      <c r="S28" s="18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ht="15">
      <c r="A29" s="10">
        <v>27</v>
      </c>
      <c r="B29" s="11" t="str">
        <f>GRSPE!C20</f>
        <v>ЭНДОКРИНОЛОГИ</v>
      </c>
      <c r="C29" s="11" t="s">
        <v>50</v>
      </c>
      <c r="D29" s="17">
        <f>GRSPE!E20</f>
        <v>391</v>
      </c>
      <c r="E29" s="11"/>
      <c r="F29" s="11">
        <f>GRSPE!G20</f>
        <v>22</v>
      </c>
      <c r="G29" s="11">
        <f>GRSPE!H20</f>
        <v>32</v>
      </c>
      <c r="H29" s="11">
        <f>GRSPE!I20</f>
        <v>25</v>
      </c>
      <c r="I29" s="11">
        <f>GRSPE!J20</f>
        <v>19</v>
      </c>
      <c r="J29" s="11">
        <f>GRSPE!K20</f>
        <v>55</v>
      </c>
      <c r="K29" s="11">
        <f>GRSPE!L20</f>
        <v>15</v>
      </c>
      <c r="L29" s="11">
        <f>GRSPE!M20</f>
        <v>21</v>
      </c>
      <c r="M29" s="11">
        <f>GRSPE!N20</f>
        <v>14</v>
      </c>
      <c r="N29" s="11">
        <f>GRSPE!O20</f>
        <v>98</v>
      </c>
      <c r="O29" s="11">
        <f>GRSPE!P20</f>
        <v>51</v>
      </c>
      <c r="P29" s="11">
        <f>GRSPE!Q20</f>
        <v>27</v>
      </c>
      <c r="Q29" s="11">
        <f>GRSPE!R20</f>
        <v>12</v>
      </c>
      <c r="R29" s="11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ht="15">
      <c r="A30" s="10">
        <v>28</v>
      </c>
      <c r="B30" s="11" t="str">
        <f>GRSPE!C30</f>
        <v>ФАРМАЦЕВТЫ</v>
      </c>
      <c r="C30" s="11"/>
      <c r="D30" s="17">
        <f>GRSPE!E30</f>
        <v>1298</v>
      </c>
      <c r="E30" s="11"/>
      <c r="F30" s="11">
        <f>GRSPE!G30</f>
        <v>77</v>
      </c>
      <c r="G30" s="11">
        <f>GRSPE!H30</f>
        <v>15</v>
      </c>
      <c r="H30" s="11">
        <f>GRSPE!I30</f>
        <v>154</v>
      </c>
      <c r="I30" s="11">
        <f>GRSPE!J30</f>
        <v>19</v>
      </c>
      <c r="J30" s="11">
        <f>GRSPE!K30</f>
        <v>186</v>
      </c>
      <c r="K30" s="11">
        <f>GRSPE!L30</f>
        <v>3</v>
      </c>
      <c r="L30" s="11">
        <f>GRSPE!M30</f>
        <v>49</v>
      </c>
      <c r="M30" s="11">
        <f>GRSPE!N30</f>
        <v>3</v>
      </c>
      <c r="N30" s="11">
        <f>GRSPE!O30</f>
        <v>394</v>
      </c>
      <c r="O30" s="11">
        <f>GRSPE!P30</f>
        <v>110</v>
      </c>
      <c r="P30" s="11">
        <f>GRSPE!Q30</f>
        <v>271</v>
      </c>
      <c r="Q30" s="11">
        <f>GRSPE!R30</f>
        <v>17</v>
      </c>
      <c r="R30" s="11"/>
      <c r="S30" s="1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ht="15">
      <c r="A31" s="10">
        <v>29</v>
      </c>
      <c r="B31" s="11" t="str">
        <f>GRSPE!C21</f>
        <v>ФИЗИОТЕРАПИЯ, ЛФК</v>
      </c>
      <c r="C31" s="11" t="str">
        <f>GRSPE!D21</f>
        <v>phisiotherapits</v>
      </c>
      <c r="D31" s="17">
        <f>GRSPE!E21</f>
        <v>549</v>
      </c>
      <c r="E31" s="11"/>
      <c r="F31" s="11">
        <f>GRSPE!G21</f>
        <v>35</v>
      </c>
      <c r="G31" s="11">
        <f>GRSPE!H21</f>
        <v>32</v>
      </c>
      <c r="H31" s="11">
        <f>GRSPE!I21</f>
        <v>23</v>
      </c>
      <c r="I31" s="11">
        <f>GRSPE!J21</f>
        <v>32</v>
      </c>
      <c r="J31" s="11">
        <f>GRSPE!K21</f>
        <v>26</v>
      </c>
      <c r="K31" s="11">
        <f>GRSPE!L21</f>
        <v>20</v>
      </c>
      <c r="L31" s="11">
        <f>GRSPE!M21</f>
        <v>51</v>
      </c>
      <c r="M31" s="11">
        <f>GRSPE!N21</f>
        <v>14</v>
      </c>
      <c r="N31" s="11">
        <f>GRSPE!O21</f>
        <v>196</v>
      </c>
      <c r="O31" s="11">
        <f>GRSPE!P21</f>
        <v>62</v>
      </c>
      <c r="P31" s="11">
        <f>GRSPE!Q21</f>
        <v>41</v>
      </c>
      <c r="Q31" s="11">
        <f>GRSPE!R21</f>
        <v>17</v>
      </c>
      <c r="R31" s="11"/>
      <c r="S31" s="1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ht="15">
      <c r="A32" s="10">
        <v>30</v>
      </c>
      <c r="B32" s="11" t="str">
        <f>GRSPE!C22</f>
        <v>ФУНКЦ. ДИАГНОСТИКА</v>
      </c>
      <c r="C32" s="11" t="str">
        <f>GRSPE!D22</f>
        <v>diagnostics</v>
      </c>
      <c r="D32" s="17">
        <f>GRSPE!E22</f>
        <v>1518</v>
      </c>
      <c r="E32" s="11"/>
      <c r="F32" s="11">
        <f>GRSPE!G22</f>
        <v>73</v>
      </c>
      <c r="G32" s="11">
        <f>GRSPE!H22</f>
        <v>121</v>
      </c>
      <c r="H32" s="11">
        <f>GRSPE!I22</f>
        <v>61</v>
      </c>
      <c r="I32" s="11">
        <f>GRSPE!J22</f>
        <v>70</v>
      </c>
      <c r="J32" s="11">
        <f>GRSPE!K22</f>
        <v>137</v>
      </c>
      <c r="K32" s="11">
        <f>GRSPE!L22</f>
        <v>58</v>
      </c>
      <c r="L32" s="11">
        <f>GRSPE!M22</f>
        <v>119</v>
      </c>
      <c r="M32" s="11">
        <f>GRSPE!N22</f>
        <v>40</v>
      </c>
      <c r="N32" s="11">
        <f>GRSPE!O22</f>
        <v>560</v>
      </c>
      <c r="O32" s="11">
        <f>GRSPE!P22</f>
        <v>143</v>
      </c>
      <c r="P32" s="11">
        <f>GRSPE!Q22</f>
        <v>73</v>
      </c>
      <c r="Q32" s="11">
        <f>GRSPE!R22</f>
        <v>63</v>
      </c>
      <c r="R32" s="11"/>
      <c r="S32" s="18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7" ht="15">
      <c r="A33" s="10">
        <v>31</v>
      </c>
      <c r="B33" s="18" t="str">
        <f>GRSPE!C32</f>
        <v>ПРОЧИЕ</v>
      </c>
      <c r="C33" s="11"/>
      <c r="D33" s="17">
        <f>GRSPE!E32</f>
        <v>1764</v>
      </c>
      <c r="E33" s="13"/>
      <c r="F33" s="11">
        <f>GRSPE!G32</f>
        <v>98</v>
      </c>
      <c r="G33" s="11">
        <f>GRSPE!H32</f>
        <v>113</v>
      </c>
      <c r="H33" s="11">
        <f>GRSPE!I32</f>
        <v>84</v>
      </c>
      <c r="I33" s="11">
        <f>GRSPE!J32</f>
        <v>68</v>
      </c>
      <c r="J33" s="11">
        <f>GRSPE!K32</f>
        <v>191</v>
      </c>
      <c r="K33" s="11">
        <f>GRSPE!L32</f>
        <v>74</v>
      </c>
      <c r="L33" s="11">
        <f>GRSPE!M32</f>
        <v>84</v>
      </c>
      <c r="M33" s="11">
        <f>GRSPE!N32</f>
        <v>29</v>
      </c>
      <c r="N33" s="11">
        <f>GRSPE!O32</f>
        <v>620</v>
      </c>
      <c r="O33" s="11">
        <f>GRSPE!P32</f>
        <v>229</v>
      </c>
      <c r="P33" s="11">
        <f>GRSPE!Q32</f>
        <v>85</v>
      </c>
      <c r="Q33" s="11">
        <f>GRSPE!R32</f>
        <v>89</v>
      </c>
    </row>
    <row r="34" spans="1:5" ht="15">
      <c r="A34" s="10"/>
      <c r="B34" s="20"/>
      <c r="C34" s="11"/>
      <c r="D34" s="12"/>
      <c r="E34" s="13"/>
    </row>
    <row r="35" spans="1:162" s="27" customFormat="1" ht="15">
      <c r="A35" s="22"/>
      <c r="B35" s="22" t="s">
        <v>53</v>
      </c>
      <c r="C35" s="22" t="s">
        <v>54</v>
      </c>
      <c r="D35" s="23">
        <f>SUM(D3:D33)</f>
        <v>35913</v>
      </c>
      <c r="E35" s="24"/>
      <c r="F35" s="25">
        <f aca="true" t="shared" si="0" ref="F35:Q35">SUM(F3:F33)</f>
        <v>1516</v>
      </c>
      <c r="G35" s="25">
        <f t="shared" si="0"/>
        <v>3220</v>
      </c>
      <c r="H35" s="25">
        <f t="shared" si="0"/>
        <v>1839</v>
      </c>
      <c r="I35" s="25">
        <f t="shared" si="0"/>
        <v>2280</v>
      </c>
      <c r="J35" s="25">
        <f t="shared" si="0"/>
        <v>3089</v>
      </c>
      <c r="K35" s="25">
        <f t="shared" si="0"/>
        <v>1912</v>
      </c>
      <c r="L35" s="25">
        <f t="shared" si="0"/>
        <v>2344</v>
      </c>
      <c r="M35" s="25">
        <f t="shared" si="0"/>
        <v>1494</v>
      </c>
      <c r="N35" s="25">
        <f t="shared" si="0"/>
        <v>10388</v>
      </c>
      <c r="O35" s="25">
        <f t="shared" si="0"/>
        <v>3874</v>
      </c>
      <c r="P35" s="25">
        <f t="shared" si="0"/>
        <v>2219</v>
      </c>
      <c r="Q35" s="25">
        <f t="shared" si="0"/>
        <v>1738</v>
      </c>
      <c r="R35" s="25"/>
      <c r="S35" s="2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</row>
    <row r="36" spans="6:161" ht="15"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6:163" ht="15"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G37" s="11"/>
    </row>
  </sheetData>
  <sheetProtection/>
  <printOptions gridLines="1"/>
  <pageMargins left="0.15748031496062992" right="0.15748031496062992" top="1.0236220472440944" bottom="0.15748031496062992" header="0.5511811023622047" footer="0.15748031496062992"/>
  <pageSetup horizontalDpi="600" verticalDpi="600" orientation="portrait" paperSize="9" r:id="rId1"/>
  <headerFooter alignWithMargins="0">
    <oddHeader>&amp;LИУП "Видаль Бел"&amp;CБаза данных
"Врачи Беларуси"&amp;RСтатистика на 01.08.2018г.</oddHeader>
    <oddFooter>&amp;L&amp;Z&amp;F</oddFooter>
  </headerFooter>
  <ignoredErrors>
    <ignoredError sqref="G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90</v>
      </c>
      <c r="B1" s="1" t="s">
        <v>91</v>
      </c>
    </row>
    <row r="2" spans="1:2" ht="12.75">
      <c r="A2" s="1" t="s">
        <v>115</v>
      </c>
      <c r="B2" s="1" t="s">
        <v>92</v>
      </c>
    </row>
    <row r="3" spans="1:2" ht="12.75">
      <c r="A3" s="1" t="s">
        <v>116</v>
      </c>
      <c r="B3" s="1" t="s">
        <v>93</v>
      </c>
    </row>
    <row r="4" spans="1:2" ht="12.75">
      <c r="A4" s="1" t="s">
        <v>118</v>
      </c>
      <c r="B4" s="1" t="s">
        <v>117</v>
      </c>
    </row>
    <row r="5" spans="1:2" ht="12.75">
      <c r="A5" s="1" t="s">
        <v>120</v>
      </c>
      <c r="B5" s="1" t="s">
        <v>119</v>
      </c>
    </row>
    <row r="6" spans="1:2" ht="12.75">
      <c r="A6" s="1" t="s">
        <v>122</v>
      </c>
      <c r="B6" s="1" t="s">
        <v>121</v>
      </c>
    </row>
    <row r="7" spans="1:2" ht="12.75">
      <c r="A7" s="1" t="s">
        <v>124</v>
      </c>
      <c r="B7" s="1" t="s">
        <v>123</v>
      </c>
    </row>
    <row r="8" spans="1:2" ht="12.75">
      <c r="A8" s="1" t="s">
        <v>125</v>
      </c>
      <c r="B8" s="1" t="s">
        <v>94</v>
      </c>
    </row>
    <row r="9" spans="1:2" ht="12.75">
      <c r="A9" s="1" t="s">
        <v>126</v>
      </c>
      <c r="B9" s="1" t="s">
        <v>95</v>
      </c>
    </row>
    <row r="10" spans="1:2" ht="12.75">
      <c r="A10" s="1" t="s">
        <v>128</v>
      </c>
      <c r="B10" s="1" t="s">
        <v>127</v>
      </c>
    </row>
    <row r="11" spans="1:2" ht="12.75">
      <c r="A11" s="1" t="s">
        <v>130</v>
      </c>
      <c r="B11" s="1" t="s">
        <v>129</v>
      </c>
    </row>
    <row r="12" spans="1:2" ht="12.75">
      <c r="A12" s="1" t="s">
        <v>132</v>
      </c>
      <c r="B12" s="1" t="s">
        <v>131</v>
      </c>
    </row>
    <row r="13" spans="1:2" ht="12.75">
      <c r="A13" s="1" t="s">
        <v>134</v>
      </c>
      <c r="B13" s="1" t="s">
        <v>133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20" width="6.75390625" style="1" customWidth="1"/>
  </cols>
  <sheetData>
    <row r="1" spans="1:20" ht="12.75">
      <c r="A1" s="1" t="s">
        <v>114</v>
      </c>
      <c r="B1" s="1" t="s">
        <v>111</v>
      </c>
      <c r="C1" s="1" t="s">
        <v>112</v>
      </c>
      <c r="D1" s="1" t="s">
        <v>55</v>
      </c>
      <c r="E1" s="1" t="s">
        <v>56</v>
      </c>
      <c r="F1" s="1" t="s">
        <v>113</v>
      </c>
      <c r="G1" s="1" t="s">
        <v>57</v>
      </c>
      <c r="H1" s="1" t="s">
        <v>58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59</v>
      </c>
      <c r="N1" s="1" t="s">
        <v>60</v>
      </c>
      <c r="O1" s="1" t="s">
        <v>139</v>
      </c>
      <c r="P1" s="1" t="s">
        <v>140</v>
      </c>
      <c r="Q1" s="1" t="s">
        <v>141</v>
      </c>
      <c r="R1" s="1" t="s">
        <v>142</v>
      </c>
      <c r="S1" s="1" t="s">
        <v>143</v>
      </c>
      <c r="T1" s="1" t="s">
        <v>89</v>
      </c>
    </row>
    <row r="2" spans="1:20" ht="12.75">
      <c r="A2" s="1">
        <v>22</v>
      </c>
      <c r="B2" s="1" t="s">
        <v>61</v>
      </c>
      <c r="C2" s="1" t="s">
        <v>41</v>
      </c>
      <c r="D2" s="1" t="s">
        <v>101</v>
      </c>
      <c r="E2" s="1">
        <v>5414</v>
      </c>
      <c r="G2" s="1">
        <v>165</v>
      </c>
      <c r="H2" s="1">
        <v>604</v>
      </c>
      <c r="I2" s="1">
        <v>282</v>
      </c>
      <c r="J2" s="1">
        <v>405</v>
      </c>
      <c r="K2" s="1">
        <v>484</v>
      </c>
      <c r="L2" s="1">
        <v>390</v>
      </c>
      <c r="M2" s="1">
        <v>457</v>
      </c>
      <c r="N2" s="1">
        <v>326</v>
      </c>
      <c r="O2" s="1">
        <v>1115</v>
      </c>
      <c r="P2" s="1">
        <v>566</v>
      </c>
      <c r="Q2" s="1">
        <v>297</v>
      </c>
      <c r="R2" s="1">
        <v>323</v>
      </c>
      <c r="S2" s="1">
        <v>0</v>
      </c>
      <c r="T2" s="1">
        <v>0</v>
      </c>
    </row>
    <row r="3" spans="1:20" ht="12.75">
      <c r="A3" s="1">
        <v>16</v>
      </c>
      <c r="B3" s="1" t="s">
        <v>62</v>
      </c>
      <c r="C3" s="1" t="s">
        <v>30</v>
      </c>
      <c r="D3" s="1" t="s">
        <v>31</v>
      </c>
      <c r="E3" s="1">
        <v>3246</v>
      </c>
      <c r="G3" s="1">
        <v>116</v>
      </c>
      <c r="H3" s="1">
        <v>373</v>
      </c>
      <c r="I3" s="1">
        <v>207</v>
      </c>
      <c r="J3" s="1">
        <v>215</v>
      </c>
      <c r="K3" s="1">
        <v>210</v>
      </c>
      <c r="L3" s="1">
        <v>202</v>
      </c>
      <c r="M3" s="1">
        <v>226</v>
      </c>
      <c r="N3" s="1">
        <v>195</v>
      </c>
      <c r="O3" s="1">
        <v>808</v>
      </c>
      <c r="P3" s="1">
        <v>382</v>
      </c>
      <c r="Q3" s="1">
        <v>140</v>
      </c>
      <c r="R3" s="1">
        <v>172</v>
      </c>
      <c r="S3" s="1">
        <v>0</v>
      </c>
      <c r="T3" s="1">
        <v>0</v>
      </c>
    </row>
    <row r="4" spans="1:20" ht="12.75">
      <c r="A4" s="1">
        <v>21</v>
      </c>
      <c r="B4" s="1" t="s">
        <v>63</v>
      </c>
      <c r="C4" s="1" t="s">
        <v>39</v>
      </c>
      <c r="D4" s="1" t="s">
        <v>40</v>
      </c>
      <c r="E4" s="1">
        <v>3092</v>
      </c>
      <c r="G4" s="1">
        <v>56</v>
      </c>
      <c r="H4" s="1">
        <v>302</v>
      </c>
      <c r="I4" s="1">
        <v>154</v>
      </c>
      <c r="J4" s="1">
        <v>182</v>
      </c>
      <c r="K4" s="1">
        <v>121</v>
      </c>
      <c r="L4" s="1">
        <v>173</v>
      </c>
      <c r="M4" s="1">
        <v>178</v>
      </c>
      <c r="N4" s="1">
        <v>133</v>
      </c>
      <c r="O4" s="1">
        <v>1093</v>
      </c>
      <c r="P4" s="1">
        <v>393</v>
      </c>
      <c r="Q4" s="1">
        <v>142</v>
      </c>
      <c r="R4" s="1">
        <v>165</v>
      </c>
      <c r="S4" s="1">
        <v>0</v>
      </c>
      <c r="T4" s="1">
        <v>0</v>
      </c>
    </row>
    <row r="5" spans="1:20" ht="12.75">
      <c r="A5" s="1">
        <v>27</v>
      </c>
      <c r="B5" s="1" t="s">
        <v>64</v>
      </c>
      <c r="C5" s="1" t="s">
        <v>47</v>
      </c>
      <c r="D5" s="1" t="s">
        <v>48</v>
      </c>
      <c r="E5" s="1">
        <v>2425</v>
      </c>
      <c r="G5" s="1">
        <v>121</v>
      </c>
      <c r="H5" s="1">
        <v>165</v>
      </c>
      <c r="I5" s="1">
        <v>142</v>
      </c>
      <c r="J5" s="1">
        <v>149</v>
      </c>
      <c r="K5" s="1">
        <v>202</v>
      </c>
      <c r="L5" s="1">
        <v>124</v>
      </c>
      <c r="M5" s="1">
        <v>178</v>
      </c>
      <c r="N5" s="1">
        <v>90</v>
      </c>
      <c r="O5" s="1">
        <v>721</v>
      </c>
      <c r="P5" s="1">
        <v>278</v>
      </c>
      <c r="Q5" s="1">
        <v>144</v>
      </c>
      <c r="R5" s="1">
        <v>111</v>
      </c>
      <c r="S5" s="1">
        <v>0</v>
      </c>
      <c r="T5" s="1">
        <v>0</v>
      </c>
    </row>
    <row r="6" spans="1:20" ht="12.75">
      <c r="A6" s="1">
        <v>1</v>
      </c>
      <c r="B6" s="1" t="s">
        <v>65</v>
      </c>
      <c r="C6" s="1" t="s">
        <v>2</v>
      </c>
      <c r="D6" s="1" t="s">
        <v>3</v>
      </c>
      <c r="E6" s="1">
        <v>2073</v>
      </c>
      <c r="G6" s="1">
        <v>85</v>
      </c>
      <c r="H6" s="1">
        <v>213</v>
      </c>
      <c r="I6" s="1">
        <v>76</v>
      </c>
      <c r="J6" s="1">
        <v>157</v>
      </c>
      <c r="K6" s="1">
        <v>206</v>
      </c>
      <c r="L6" s="1">
        <v>123</v>
      </c>
      <c r="M6" s="1">
        <v>187</v>
      </c>
      <c r="N6" s="1">
        <v>86</v>
      </c>
      <c r="O6" s="1">
        <v>598</v>
      </c>
      <c r="P6" s="1">
        <v>157</v>
      </c>
      <c r="Q6" s="1">
        <v>126</v>
      </c>
      <c r="R6" s="1">
        <v>59</v>
      </c>
      <c r="S6" s="1">
        <v>0</v>
      </c>
      <c r="T6" s="1">
        <v>0</v>
      </c>
    </row>
    <row r="7" spans="1:20" ht="12.75">
      <c r="A7" s="1">
        <v>13</v>
      </c>
      <c r="B7" s="1" t="s">
        <v>66</v>
      </c>
      <c r="C7" s="1" t="s">
        <v>24</v>
      </c>
      <c r="D7" s="1" t="s">
        <v>25</v>
      </c>
      <c r="E7" s="1">
        <v>1429</v>
      </c>
      <c r="G7" s="1">
        <v>55</v>
      </c>
      <c r="H7" s="1">
        <v>141</v>
      </c>
      <c r="I7" s="1">
        <v>62</v>
      </c>
      <c r="J7" s="1">
        <v>68</v>
      </c>
      <c r="K7" s="1">
        <v>116</v>
      </c>
      <c r="L7" s="1">
        <v>121</v>
      </c>
      <c r="M7" s="1">
        <v>79</v>
      </c>
      <c r="N7" s="1">
        <v>75</v>
      </c>
      <c r="O7" s="1">
        <v>381</v>
      </c>
      <c r="P7" s="1">
        <v>121</v>
      </c>
      <c r="Q7" s="1">
        <v>100</v>
      </c>
      <c r="R7" s="1">
        <v>110</v>
      </c>
      <c r="S7" s="1">
        <v>0</v>
      </c>
      <c r="T7" s="1">
        <v>0</v>
      </c>
    </row>
    <row r="8" spans="1:20" ht="12.75">
      <c r="A8" s="1">
        <v>3</v>
      </c>
      <c r="B8" s="1" t="s">
        <v>67</v>
      </c>
      <c r="C8" s="1" t="s">
        <v>6</v>
      </c>
      <c r="D8" s="1" t="s">
        <v>102</v>
      </c>
      <c r="E8" s="1">
        <v>2130</v>
      </c>
      <c r="G8" s="1">
        <v>94</v>
      </c>
      <c r="H8" s="1">
        <v>155</v>
      </c>
      <c r="I8" s="1">
        <v>86</v>
      </c>
      <c r="J8" s="1">
        <v>151</v>
      </c>
      <c r="K8" s="1">
        <v>184</v>
      </c>
      <c r="L8" s="1">
        <v>87</v>
      </c>
      <c r="M8" s="1">
        <v>138</v>
      </c>
      <c r="N8" s="1">
        <v>72</v>
      </c>
      <c r="O8" s="1">
        <v>703</v>
      </c>
      <c r="P8" s="1">
        <v>216</v>
      </c>
      <c r="Q8" s="1">
        <v>152</v>
      </c>
      <c r="R8" s="1">
        <v>92</v>
      </c>
      <c r="S8" s="1">
        <v>0</v>
      </c>
      <c r="T8" s="1">
        <v>0</v>
      </c>
    </row>
    <row r="9" spans="1:20" ht="12.75">
      <c r="A9" s="1">
        <v>10</v>
      </c>
      <c r="B9" s="1" t="s">
        <v>68</v>
      </c>
      <c r="C9" s="1" t="s">
        <v>144</v>
      </c>
      <c r="D9" s="1" t="s">
        <v>103</v>
      </c>
      <c r="E9" s="1">
        <v>1671</v>
      </c>
      <c r="G9" s="1">
        <v>70</v>
      </c>
      <c r="H9" s="1">
        <v>149</v>
      </c>
      <c r="I9" s="1">
        <v>87</v>
      </c>
      <c r="J9" s="1">
        <v>83</v>
      </c>
      <c r="K9" s="1">
        <v>178</v>
      </c>
      <c r="L9" s="1">
        <v>87</v>
      </c>
      <c r="M9" s="1">
        <v>102</v>
      </c>
      <c r="N9" s="1">
        <v>61</v>
      </c>
      <c r="O9" s="1">
        <v>499</v>
      </c>
      <c r="P9" s="1">
        <v>183</v>
      </c>
      <c r="Q9" s="1">
        <v>95</v>
      </c>
      <c r="R9" s="1">
        <v>77</v>
      </c>
      <c r="S9" s="1">
        <v>0</v>
      </c>
      <c r="T9" s="1">
        <v>0</v>
      </c>
    </row>
    <row r="10" spans="1:20" ht="12.75">
      <c r="A10" s="1">
        <v>17</v>
      </c>
      <c r="B10" s="1" t="s">
        <v>69</v>
      </c>
      <c r="C10" s="1" t="s">
        <v>32</v>
      </c>
      <c r="D10" s="1" t="s">
        <v>104</v>
      </c>
      <c r="E10" s="1">
        <v>1292</v>
      </c>
      <c r="G10" s="1">
        <v>76</v>
      </c>
      <c r="H10" s="1">
        <v>128</v>
      </c>
      <c r="I10" s="1">
        <v>11</v>
      </c>
      <c r="J10" s="1">
        <v>173</v>
      </c>
      <c r="K10" s="1">
        <v>114</v>
      </c>
      <c r="L10" s="1">
        <v>42</v>
      </c>
      <c r="M10" s="1">
        <v>70</v>
      </c>
      <c r="N10" s="1">
        <v>65</v>
      </c>
      <c r="O10" s="1">
        <v>399</v>
      </c>
      <c r="P10" s="1">
        <v>83</v>
      </c>
      <c r="Q10" s="1">
        <v>77</v>
      </c>
      <c r="R10" s="1">
        <v>54</v>
      </c>
      <c r="S10" s="1">
        <v>0</v>
      </c>
      <c r="T10" s="1">
        <v>0</v>
      </c>
    </row>
    <row r="11" spans="1:20" ht="12.75">
      <c r="A11" s="1">
        <v>4</v>
      </c>
      <c r="B11" s="1" t="s">
        <v>70</v>
      </c>
      <c r="C11" s="1" t="s">
        <v>99</v>
      </c>
      <c r="D11" s="1" t="s">
        <v>8</v>
      </c>
      <c r="E11" s="1">
        <v>567</v>
      </c>
      <c r="G11" s="1">
        <v>49</v>
      </c>
      <c r="H11" s="1">
        <v>110</v>
      </c>
      <c r="I11" s="1">
        <v>0</v>
      </c>
      <c r="J11" s="1">
        <v>35</v>
      </c>
      <c r="K11" s="1">
        <v>0</v>
      </c>
      <c r="L11" s="1">
        <v>21</v>
      </c>
      <c r="M11" s="1">
        <v>34</v>
      </c>
      <c r="N11" s="1">
        <v>28</v>
      </c>
      <c r="O11" s="1">
        <v>218</v>
      </c>
      <c r="P11" s="1">
        <v>41</v>
      </c>
      <c r="Q11" s="1">
        <v>0</v>
      </c>
      <c r="R11" s="1">
        <v>31</v>
      </c>
      <c r="S11" s="1">
        <v>0</v>
      </c>
      <c r="T11" s="1">
        <v>0</v>
      </c>
    </row>
    <row r="12" spans="1:20" ht="12.75">
      <c r="A12" s="1">
        <v>15</v>
      </c>
      <c r="B12" s="1" t="s">
        <v>71</v>
      </c>
      <c r="C12" s="1" t="s">
        <v>28</v>
      </c>
      <c r="D12" s="1" t="s">
        <v>29</v>
      </c>
      <c r="E12" s="1">
        <v>788</v>
      </c>
      <c r="G12" s="1">
        <v>32</v>
      </c>
      <c r="H12" s="1">
        <v>58</v>
      </c>
      <c r="I12" s="1">
        <v>37</v>
      </c>
      <c r="J12" s="1">
        <v>48</v>
      </c>
      <c r="K12" s="1">
        <v>104</v>
      </c>
      <c r="L12" s="1">
        <v>45</v>
      </c>
      <c r="M12" s="1">
        <v>47</v>
      </c>
      <c r="N12" s="1">
        <v>25</v>
      </c>
      <c r="O12" s="1">
        <v>250</v>
      </c>
      <c r="P12" s="1">
        <v>52</v>
      </c>
      <c r="Q12" s="1">
        <v>52</v>
      </c>
      <c r="R12" s="1">
        <v>38</v>
      </c>
      <c r="S12" s="1">
        <v>0</v>
      </c>
      <c r="T12" s="1">
        <v>0</v>
      </c>
    </row>
    <row r="13" spans="1:20" ht="12.75">
      <c r="A13" s="1">
        <v>14</v>
      </c>
      <c r="B13" s="1" t="s">
        <v>72</v>
      </c>
      <c r="C13" s="1" t="s">
        <v>26</v>
      </c>
      <c r="D13" s="1" t="s">
        <v>105</v>
      </c>
      <c r="E13" s="1">
        <v>669</v>
      </c>
      <c r="G13" s="1">
        <v>28</v>
      </c>
      <c r="H13" s="1">
        <v>51</v>
      </c>
      <c r="I13" s="1">
        <v>40</v>
      </c>
      <c r="J13" s="1">
        <v>39</v>
      </c>
      <c r="K13" s="1">
        <v>75</v>
      </c>
      <c r="L13" s="1">
        <v>42</v>
      </c>
      <c r="M13" s="1">
        <v>45</v>
      </c>
      <c r="N13" s="1">
        <v>22</v>
      </c>
      <c r="O13" s="1">
        <v>211</v>
      </c>
      <c r="P13" s="1">
        <v>43</v>
      </c>
      <c r="Q13" s="1">
        <v>39</v>
      </c>
      <c r="R13" s="1">
        <v>34</v>
      </c>
      <c r="S13" s="1">
        <v>0</v>
      </c>
      <c r="T13" s="1">
        <v>0</v>
      </c>
    </row>
    <row r="14" spans="1:20" ht="12.75">
      <c r="A14" s="1">
        <v>25</v>
      </c>
      <c r="B14" s="1" t="s">
        <v>73</v>
      </c>
      <c r="C14" s="1" t="s">
        <v>45</v>
      </c>
      <c r="D14" s="1" t="s">
        <v>106</v>
      </c>
      <c r="E14" s="1">
        <v>382</v>
      </c>
      <c r="G14" s="1">
        <v>23</v>
      </c>
      <c r="H14" s="1">
        <v>28</v>
      </c>
      <c r="I14" s="1">
        <v>14</v>
      </c>
      <c r="J14" s="1">
        <v>48</v>
      </c>
      <c r="K14" s="1">
        <v>42</v>
      </c>
      <c r="L14" s="1">
        <v>22</v>
      </c>
      <c r="M14" s="1">
        <v>20</v>
      </c>
      <c r="N14" s="1">
        <v>31</v>
      </c>
      <c r="O14" s="1">
        <v>69</v>
      </c>
      <c r="P14" s="1">
        <v>37</v>
      </c>
      <c r="Q14" s="1">
        <v>30</v>
      </c>
      <c r="R14" s="1">
        <v>18</v>
      </c>
      <c r="S14" s="1">
        <v>0</v>
      </c>
      <c r="T14" s="1">
        <v>0</v>
      </c>
    </row>
    <row r="15" spans="1:20" ht="12.75">
      <c r="A15" s="1">
        <v>8</v>
      </c>
      <c r="B15" s="1" t="s">
        <v>74</v>
      </c>
      <c r="C15" s="1" t="s">
        <v>15</v>
      </c>
      <c r="D15" s="1" t="s">
        <v>16</v>
      </c>
      <c r="E15" s="1">
        <v>592</v>
      </c>
      <c r="G15" s="1">
        <v>26</v>
      </c>
      <c r="H15" s="1">
        <v>52</v>
      </c>
      <c r="I15" s="1">
        <v>38</v>
      </c>
      <c r="J15" s="1">
        <v>23</v>
      </c>
      <c r="K15" s="1">
        <v>70</v>
      </c>
      <c r="L15" s="1">
        <v>37</v>
      </c>
      <c r="M15" s="1">
        <v>34</v>
      </c>
      <c r="N15" s="1">
        <v>12</v>
      </c>
      <c r="O15" s="1">
        <v>175</v>
      </c>
      <c r="P15" s="1">
        <v>58</v>
      </c>
      <c r="Q15" s="1">
        <v>31</v>
      </c>
      <c r="R15" s="1">
        <v>36</v>
      </c>
      <c r="S15" s="1">
        <v>0</v>
      </c>
      <c r="T15" s="1">
        <v>0</v>
      </c>
    </row>
    <row r="16" spans="1:20" ht="12.75">
      <c r="A16" s="1">
        <v>7</v>
      </c>
      <c r="B16" s="1" t="s">
        <v>75</v>
      </c>
      <c r="C16" s="1" t="s">
        <v>13</v>
      </c>
      <c r="D16" s="1" t="s">
        <v>14</v>
      </c>
      <c r="E16" s="1">
        <v>552</v>
      </c>
      <c r="G16" s="1">
        <v>41</v>
      </c>
      <c r="H16" s="1">
        <v>50</v>
      </c>
      <c r="I16" s="1">
        <v>43</v>
      </c>
      <c r="J16" s="1">
        <v>31</v>
      </c>
      <c r="K16" s="1">
        <v>53</v>
      </c>
      <c r="L16" s="1">
        <v>33</v>
      </c>
      <c r="M16" s="1">
        <v>16</v>
      </c>
      <c r="N16" s="1">
        <v>20</v>
      </c>
      <c r="O16" s="1">
        <v>146</v>
      </c>
      <c r="P16" s="1">
        <v>56</v>
      </c>
      <c r="Q16" s="1">
        <v>43</v>
      </c>
      <c r="R16" s="1">
        <v>20</v>
      </c>
      <c r="S16" s="1">
        <v>0</v>
      </c>
      <c r="T16" s="1">
        <v>0</v>
      </c>
    </row>
    <row r="17" spans="1:20" ht="12.75">
      <c r="A17" s="1">
        <v>9</v>
      </c>
      <c r="B17" s="1" t="s">
        <v>76</v>
      </c>
      <c r="C17" s="1" t="s">
        <v>17</v>
      </c>
      <c r="D17" s="1" t="s">
        <v>18</v>
      </c>
      <c r="E17" s="1">
        <v>835</v>
      </c>
      <c r="G17" s="1">
        <v>46</v>
      </c>
      <c r="H17" s="1">
        <v>25</v>
      </c>
      <c r="I17" s="1">
        <v>38</v>
      </c>
      <c r="J17" s="1">
        <v>31</v>
      </c>
      <c r="K17" s="1">
        <v>94</v>
      </c>
      <c r="L17" s="1">
        <v>30</v>
      </c>
      <c r="M17" s="1">
        <v>52</v>
      </c>
      <c r="N17" s="1">
        <v>18</v>
      </c>
      <c r="O17" s="1">
        <v>356</v>
      </c>
      <c r="P17" s="1">
        <v>76</v>
      </c>
      <c r="Q17" s="1">
        <v>57</v>
      </c>
      <c r="R17" s="1">
        <v>12</v>
      </c>
      <c r="S17" s="1">
        <v>0</v>
      </c>
      <c r="T17" s="1">
        <v>0</v>
      </c>
    </row>
    <row r="18" spans="1:20" ht="12.75">
      <c r="A18" s="1">
        <v>12</v>
      </c>
      <c r="B18" s="1" t="s">
        <v>77</v>
      </c>
      <c r="C18" s="1" t="s">
        <v>22</v>
      </c>
      <c r="D18" s="1" t="s">
        <v>23</v>
      </c>
      <c r="E18" s="1">
        <v>473</v>
      </c>
      <c r="G18" s="1">
        <v>1</v>
      </c>
      <c r="H18" s="1">
        <v>40</v>
      </c>
      <c r="I18" s="1">
        <v>62</v>
      </c>
      <c r="J18" s="1">
        <v>32</v>
      </c>
      <c r="K18" s="1">
        <v>22</v>
      </c>
      <c r="L18" s="1">
        <v>8</v>
      </c>
      <c r="M18" s="1">
        <v>21</v>
      </c>
      <c r="N18" s="1">
        <v>10</v>
      </c>
      <c r="O18" s="1">
        <v>97</v>
      </c>
      <c r="P18" s="1">
        <v>124</v>
      </c>
      <c r="Q18" s="1">
        <v>35</v>
      </c>
      <c r="R18" s="1">
        <v>21</v>
      </c>
      <c r="S18" s="1">
        <v>0</v>
      </c>
      <c r="T18" s="1">
        <v>0</v>
      </c>
    </row>
    <row r="19" spans="1:20" ht="12.75">
      <c r="A19" s="1">
        <v>23</v>
      </c>
      <c r="B19" s="1" t="s">
        <v>78</v>
      </c>
      <c r="C19" s="1" t="s">
        <v>43</v>
      </c>
      <c r="D19" s="1" t="s">
        <v>44</v>
      </c>
      <c r="E19" s="1">
        <v>279</v>
      </c>
      <c r="G19" s="1">
        <v>19</v>
      </c>
      <c r="H19" s="1">
        <v>13</v>
      </c>
      <c r="I19" s="1">
        <v>15</v>
      </c>
      <c r="J19" s="1">
        <v>13</v>
      </c>
      <c r="K19" s="1">
        <v>21</v>
      </c>
      <c r="L19" s="1">
        <v>9</v>
      </c>
      <c r="M19" s="1">
        <v>23</v>
      </c>
      <c r="N19" s="1">
        <v>7</v>
      </c>
      <c r="O19" s="1">
        <v>92</v>
      </c>
      <c r="P19" s="1">
        <v>33</v>
      </c>
      <c r="Q19" s="1">
        <v>22</v>
      </c>
      <c r="R19" s="1">
        <v>12</v>
      </c>
      <c r="S19" s="1">
        <v>0</v>
      </c>
      <c r="T19" s="1">
        <v>0</v>
      </c>
    </row>
    <row r="20" spans="1:20" ht="12.75">
      <c r="A20" s="1">
        <v>28</v>
      </c>
      <c r="B20" s="1" t="s">
        <v>79</v>
      </c>
      <c r="C20" s="1" t="s">
        <v>49</v>
      </c>
      <c r="D20" s="1" t="s">
        <v>50</v>
      </c>
      <c r="E20" s="1">
        <v>391</v>
      </c>
      <c r="G20" s="1">
        <v>22</v>
      </c>
      <c r="H20" s="1">
        <v>32</v>
      </c>
      <c r="I20" s="1">
        <v>25</v>
      </c>
      <c r="J20" s="1">
        <v>19</v>
      </c>
      <c r="K20" s="1">
        <v>55</v>
      </c>
      <c r="L20" s="1">
        <v>15</v>
      </c>
      <c r="M20" s="1">
        <v>21</v>
      </c>
      <c r="N20" s="1">
        <v>14</v>
      </c>
      <c r="O20" s="1">
        <v>98</v>
      </c>
      <c r="P20" s="1">
        <v>51</v>
      </c>
      <c r="Q20" s="1">
        <v>27</v>
      </c>
      <c r="R20" s="1">
        <v>12</v>
      </c>
      <c r="S20" s="1">
        <v>0</v>
      </c>
      <c r="T20" s="1">
        <v>0</v>
      </c>
    </row>
    <row r="21" spans="1:20" ht="12.75">
      <c r="A21" s="1">
        <v>24</v>
      </c>
      <c r="B21" s="1" t="s">
        <v>97</v>
      </c>
      <c r="C21" s="1" t="s">
        <v>98</v>
      </c>
      <c r="D21" s="1" t="s">
        <v>107</v>
      </c>
      <c r="E21" s="1">
        <v>549</v>
      </c>
      <c r="G21" s="1">
        <v>35</v>
      </c>
      <c r="H21" s="1">
        <v>32</v>
      </c>
      <c r="I21" s="1">
        <v>23</v>
      </c>
      <c r="J21" s="1">
        <v>32</v>
      </c>
      <c r="K21" s="1">
        <v>26</v>
      </c>
      <c r="L21" s="1">
        <v>20</v>
      </c>
      <c r="M21" s="1">
        <v>51</v>
      </c>
      <c r="N21" s="1">
        <v>14</v>
      </c>
      <c r="O21" s="1">
        <v>196</v>
      </c>
      <c r="P21" s="1">
        <v>62</v>
      </c>
      <c r="Q21" s="1">
        <v>41</v>
      </c>
      <c r="R21" s="1">
        <v>17</v>
      </c>
      <c r="S21" s="1">
        <v>0</v>
      </c>
      <c r="T21" s="1">
        <v>0</v>
      </c>
    </row>
    <row r="22" spans="1:20" ht="12.75">
      <c r="A22" s="1">
        <v>26</v>
      </c>
      <c r="B22" s="1" t="s">
        <v>80</v>
      </c>
      <c r="C22" s="1" t="s">
        <v>96</v>
      </c>
      <c r="D22" s="1" t="s">
        <v>108</v>
      </c>
      <c r="E22" s="1">
        <v>1518</v>
      </c>
      <c r="G22" s="1">
        <v>73</v>
      </c>
      <c r="H22" s="1">
        <v>121</v>
      </c>
      <c r="I22" s="1">
        <v>61</v>
      </c>
      <c r="J22" s="1">
        <v>70</v>
      </c>
      <c r="K22" s="1">
        <v>137</v>
      </c>
      <c r="L22" s="1">
        <v>58</v>
      </c>
      <c r="M22" s="1">
        <v>119</v>
      </c>
      <c r="N22" s="1">
        <v>40</v>
      </c>
      <c r="O22" s="1">
        <v>560</v>
      </c>
      <c r="P22" s="1">
        <v>143</v>
      </c>
      <c r="Q22" s="1">
        <v>73</v>
      </c>
      <c r="R22" s="1">
        <v>63</v>
      </c>
      <c r="S22" s="1">
        <v>0</v>
      </c>
      <c r="T22" s="1">
        <v>0</v>
      </c>
    </row>
    <row r="23" spans="1:20" ht="12.75">
      <c r="A23" s="1">
        <v>19</v>
      </c>
      <c r="B23" s="1" t="s">
        <v>81</v>
      </c>
      <c r="C23" s="1" t="s">
        <v>37</v>
      </c>
      <c r="D23" s="1" t="s">
        <v>38</v>
      </c>
      <c r="E23" s="1">
        <v>100</v>
      </c>
      <c r="G23" s="1">
        <v>8</v>
      </c>
      <c r="H23" s="1">
        <v>6</v>
      </c>
      <c r="I23" s="1">
        <v>7</v>
      </c>
      <c r="J23" s="1">
        <v>0</v>
      </c>
      <c r="K23" s="1">
        <v>10</v>
      </c>
      <c r="L23" s="1">
        <v>2</v>
      </c>
      <c r="M23" s="1">
        <v>4</v>
      </c>
      <c r="N23" s="1">
        <v>2</v>
      </c>
      <c r="O23" s="1">
        <v>46</v>
      </c>
      <c r="P23" s="1">
        <v>9</v>
      </c>
      <c r="Q23" s="1">
        <v>5</v>
      </c>
      <c r="R23" s="1">
        <v>1</v>
      </c>
      <c r="S23" s="1">
        <v>0</v>
      </c>
      <c r="T23" s="1">
        <v>0</v>
      </c>
    </row>
    <row r="24" spans="1:20" ht="12.75">
      <c r="A24" s="1">
        <v>5</v>
      </c>
      <c r="B24" s="1" t="s">
        <v>82</v>
      </c>
      <c r="C24" s="1" t="s">
        <v>9</v>
      </c>
      <c r="D24" s="1" t="s">
        <v>10</v>
      </c>
      <c r="E24" s="1">
        <v>132</v>
      </c>
      <c r="G24" s="1">
        <v>10</v>
      </c>
      <c r="H24" s="1">
        <v>7</v>
      </c>
      <c r="I24" s="1">
        <v>5</v>
      </c>
      <c r="J24" s="1">
        <v>2</v>
      </c>
      <c r="K24" s="1">
        <v>7</v>
      </c>
      <c r="L24" s="1">
        <v>4</v>
      </c>
      <c r="M24" s="1">
        <v>10</v>
      </c>
      <c r="N24" s="1">
        <v>4</v>
      </c>
      <c r="O24" s="1">
        <v>50</v>
      </c>
      <c r="P24" s="1">
        <v>18</v>
      </c>
      <c r="Q24" s="1">
        <v>11</v>
      </c>
      <c r="R24" s="1">
        <v>4</v>
      </c>
      <c r="S24" s="1">
        <v>0</v>
      </c>
      <c r="T24" s="1">
        <v>0</v>
      </c>
    </row>
    <row r="25" spans="1:20" ht="12.75">
      <c r="A25" s="1">
        <v>20</v>
      </c>
      <c r="B25" s="1" t="s">
        <v>83</v>
      </c>
      <c r="C25" s="1" t="s">
        <v>100</v>
      </c>
      <c r="D25" s="1" t="s">
        <v>109</v>
      </c>
      <c r="E25" s="1">
        <v>1094</v>
      </c>
      <c r="G25" s="1">
        <v>42</v>
      </c>
      <c r="H25" s="1">
        <v>84</v>
      </c>
      <c r="I25" s="1">
        <v>43</v>
      </c>
      <c r="J25" s="1">
        <v>67</v>
      </c>
      <c r="K25" s="1">
        <v>112</v>
      </c>
      <c r="L25" s="1">
        <v>57</v>
      </c>
      <c r="M25" s="1">
        <v>54</v>
      </c>
      <c r="N25" s="1">
        <v>34</v>
      </c>
      <c r="O25" s="1">
        <v>299</v>
      </c>
      <c r="P25" s="1">
        <v>159</v>
      </c>
      <c r="Q25" s="1">
        <v>79</v>
      </c>
      <c r="R25" s="1">
        <v>64</v>
      </c>
      <c r="S25" s="1">
        <v>0</v>
      </c>
      <c r="T25" s="1">
        <v>0</v>
      </c>
    </row>
    <row r="26" spans="1:20" ht="12.75">
      <c r="A26" s="1">
        <v>18</v>
      </c>
      <c r="B26" s="1" t="s">
        <v>84</v>
      </c>
      <c r="C26" s="1" t="s">
        <v>34</v>
      </c>
      <c r="D26" s="1" t="s">
        <v>110</v>
      </c>
      <c r="E26" s="1">
        <v>148</v>
      </c>
      <c r="G26" s="1">
        <v>10</v>
      </c>
      <c r="H26" s="1">
        <v>10</v>
      </c>
      <c r="I26" s="1">
        <v>9</v>
      </c>
      <c r="J26" s="1">
        <v>6</v>
      </c>
      <c r="K26" s="1">
        <v>13</v>
      </c>
      <c r="L26" s="1">
        <v>1</v>
      </c>
      <c r="M26" s="1">
        <v>6</v>
      </c>
      <c r="N26" s="1">
        <v>5</v>
      </c>
      <c r="O26" s="1">
        <v>52</v>
      </c>
      <c r="P26" s="1">
        <v>18</v>
      </c>
      <c r="Q26" s="1">
        <v>13</v>
      </c>
      <c r="R26" s="1">
        <v>5</v>
      </c>
      <c r="S26" s="1">
        <v>0</v>
      </c>
      <c r="T26" s="1">
        <v>0</v>
      </c>
    </row>
    <row r="27" spans="1:20" ht="12.75">
      <c r="A27" s="1">
        <v>6</v>
      </c>
      <c r="B27" s="1" t="s">
        <v>85</v>
      </c>
      <c r="C27" s="1" t="s">
        <v>11</v>
      </c>
      <c r="D27" s="1" t="s">
        <v>12</v>
      </c>
      <c r="E27" s="1">
        <v>110</v>
      </c>
      <c r="G27" s="1">
        <v>5</v>
      </c>
      <c r="H27" s="1">
        <v>4</v>
      </c>
      <c r="I27" s="1">
        <v>6</v>
      </c>
      <c r="J27" s="1">
        <v>1</v>
      </c>
      <c r="K27" s="1">
        <v>15</v>
      </c>
      <c r="L27" s="1">
        <v>0</v>
      </c>
      <c r="M27" s="1">
        <v>4</v>
      </c>
      <c r="N27" s="1">
        <v>1</v>
      </c>
      <c r="O27" s="1">
        <v>28</v>
      </c>
      <c r="P27" s="1">
        <v>37</v>
      </c>
      <c r="Q27" s="1">
        <v>8</v>
      </c>
      <c r="R27" s="1">
        <v>1</v>
      </c>
      <c r="S27" s="1">
        <v>0</v>
      </c>
      <c r="T27" s="1">
        <v>0</v>
      </c>
    </row>
    <row r="28" spans="1:20" ht="12.75">
      <c r="A28" s="1">
        <v>11</v>
      </c>
      <c r="B28" s="1" t="s">
        <v>86</v>
      </c>
      <c r="C28" s="1" t="s">
        <v>20</v>
      </c>
      <c r="D28" s="1" t="s">
        <v>21</v>
      </c>
      <c r="E28" s="1">
        <v>157</v>
      </c>
      <c r="G28" s="1">
        <v>16</v>
      </c>
      <c r="H28" s="1">
        <v>17</v>
      </c>
      <c r="I28" s="1">
        <v>4</v>
      </c>
      <c r="J28" s="1">
        <v>11</v>
      </c>
      <c r="K28" s="1">
        <v>11</v>
      </c>
      <c r="L28" s="1">
        <v>5</v>
      </c>
      <c r="M28" s="1">
        <v>2</v>
      </c>
      <c r="N28" s="1">
        <v>4</v>
      </c>
      <c r="O28" s="1">
        <v>49</v>
      </c>
      <c r="P28" s="1">
        <v>19</v>
      </c>
      <c r="Q28" s="1">
        <v>13</v>
      </c>
      <c r="R28" s="1">
        <v>6</v>
      </c>
      <c r="S28" s="1">
        <v>0</v>
      </c>
      <c r="T28" s="1">
        <v>0</v>
      </c>
    </row>
    <row r="29" spans="1:20" ht="12.75">
      <c r="A29" s="1">
        <v>2</v>
      </c>
      <c r="B29" s="1" t="s">
        <v>87</v>
      </c>
      <c r="C29" s="1" t="s">
        <v>4</v>
      </c>
      <c r="D29" s="1" t="s">
        <v>5</v>
      </c>
      <c r="E29" s="1">
        <v>112</v>
      </c>
      <c r="G29" s="1">
        <v>8</v>
      </c>
      <c r="H29" s="1">
        <v>3</v>
      </c>
      <c r="I29" s="1">
        <v>15</v>
      </c>
      <c r="J29" s="1">
        <v>3</v>
      </c>
      <c r="K29" s="1">
        <v>14</v>
      </c>
      <c r="L29" s="1">
        <v>0</v>
      </c>
      <c r="M29" s="1">
        <v>15</v>
      </c>
      <c r="N29" s="1">
        <v>0</v>
      </c>
      <c r="O29" s="1">
        <v>45</v>
      </c>
      <c r="P29" s="1">
        <v>3</v>
      </c>
      <c r="Q29" s="1">
        <v>5</v>
      </c>
      <c r="R29" s="1">
        <v>1</v>
      </c>
      <c r="S29" s="1">
        <v>0</v>
      </c>
      <c r="T29" s="1">
        <v>0</v>
      </c>
    </row>
    <row r="30" spans="1:20" ht="12.75">
      <c r="A30" s="1">
        <v>23</v>
      </c>
      <c r="B30" s="1" t="s">
        <v>146</v>
      </c>
      <c r="C30" s="1" t="s">
        <v>147</v>
      </c>
      <c r="D30" s="1" t="s">
        <v>148</v>
      </c>
      <c r="E30" s="1">
        <v>1298</v>
      </c>
      <c r="G30" s="1">
        <v>77</v>
      </c>
      <c r="H30" s="1">
        <v>15</v>
      </c>
      <c r="I30" s="1">
        <v>154</v>
      </c>
      <c r="J30" s="1">
        <v>19</v>
      </c>
      <c r="K30" s="1">
        <v>186</v>
      </c>
      <c r="L30" s="1">
        <v>3</v>
      </c>
      <c r="M30" s="1">
        <v>49</v>
      </c>
      <c r="N30" s="1">
        <v>3</v>
      </c>
      <c r="O30" s="1">
        <v>394</v>
      </c>
      <c r="P30" s="1">
        <v>110</v>
      </c>
      <c r="Q30" s="1">
        <v>271</v>
      </c>
      <c r="R30" s="1">
        <v>17</v>
      </c>
      <c r="S30" s="1">
        <v>0</v>
      </c>
      <c r="T30" s="1">
        <v>0</v>
      </c>
    </row>
    <row r="31" spans="1:20" ht="12.75">
      <c r="A31" s="1">
        <v>3</v>
      </c>
      <c r="B31" s="1" t="s">
        <v>149</v>
      </c>
      <c r="C31" s="1" t="s">
        <v>150</v>
      </c>
      <c r="D31" s="1" t="s">
        <v>151</v>
      </c>
      <c r="E31" s="1">
        <v>631</v>
      </c>
      <c r="G31" s="1">
        <v>9</v>
      </c>
      <c r="H31" s="1">
        <v>119</v>
      </c>
      <c r="I31" s="1">
        <v>9</v>
      </c>
      <c r="J31" s="1">
        <v>99</v>
      </c>
      <c r="K31" s="1">
        <v>16</v>
      </c>
      <c r="L31" s="1">
        <v>77</v>
      </c>
      <c r="M31" s="1">
        <v>18</v>
      </c>
      <c r="N31" s="1">
        <v>68</v>
      </c>
      <c r="O31" s="1">
        <v>20</v>
      </c>
      <c r="P31" s="1">
        <v>117</v>
      </c>
      <c r="Q31" s="1">
        <v>6</v>
      </c>
      <c r="R31" s="1">
        <v>73</v>
      </c>
      <c r="S31" s="1">
        <v>0</v>
      </c>
      <c r="T31" s="1">
        <v>0</v>
      </c>
    </row>
    <row r="32" spans="1:20" ht="12.75">
      <c r="A32" s="1">
        <v>999</v>
      </c>
      <c r="B32" s="1" t="s">
        <v>88</v>
      </c>
      <c r="C32" s="1" t="s">
        <v>51</v>
      </c>
      <c r="D32" s="1" t="s">
        <v>52</v>
      </c>
      <c r="E32" s="1">
        <v>1764</v>
      </c>
      <c r="G32" s="1">
        <v>98</v>
      </c>
      <c r="H32" s="1">
        <v>113</v>
      </c>
      <c r="I32" s="1">
        <v>84</v>
      </c>
      <c r="J32" s="1">
        <v>68</v>
      </c>
      <c r="K32" s="1">
        <v>191</v>
      </c>
      <c r="L32" s="1">
        <v>74</v>
      </c>
      <c r="M32" s="1">
        <v>84</v>
      </c>
      <c r="N32" s="1">
        <v>29</v>
      </c>
      <c r="O32" s="1">
        <v>620</v>
      </c>
      <c r="P32" s="1">
        <v>229</v>
      </c>
      <c r="Q32" s="1">
        <v>85</v>
      </c>
      <c r="R32" s="1">
        <v>89</v>
      </c>
      <c r="S32" s="1">
        <v>0</v>
      </c>
      <c r="T32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&amp;N&amp;R&amp;D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2018-08-04T10:01:19Z</cp:lastPrinted>
  <dcterms:created xsi:type="dcterms:W3CDTF">1998-06-07T09:46:35Z</dcterms:created>
  <dcterms:modified xsi:type="dcterms:W3CDTF">2018-08-04T10:01:26Z</dcterms:modified>
  <cp:category/>
  <cp:version/>
  <cp:contentType/>
  <cp:contentStatus/>
</cp:coreProperties>
</file>